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C:\Users\silvia.goncalves.PMVGMT0\Desktop\semaforico\"/>
    </mc:Choice>
  </mc:AlternateContent>
  <xr:revisionPtr revIDLastSave="0" documentId="13_ncr:1_{071B3BA1-2219-41D7-AE05-B68E982455A0}" xr6:coauthVersionLast="47" xr6:coauthVersionMax="47" xr10:uidLastSave="{00000000-0000-0000-0000-000000000000}"/>
  <bookViews>
    <workbookView xWindow="-120" yWindow="-120" windowWidth="29040" windowHeight="15840" tabRatio="500" activeTab="1" xr2:uid="{00000000-000D-0000-FFFF-FFFF00000000}"/>
  </bookViews>
  <sheets>
    <sheet name="PLANILHA DE PREÇOS_BRANCO" sheetId="8" r:id="rId1"/>
    <sheet name="PLANILHA DE PREÇO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35" i="4" l="1"/>
  <c r="G33" i="8"/>
  <c r="G32" i="8"/>
  <c r="F33" i="4"/>
  <c r="F32" i="4"/>
  <c r="G29" i="8" l="1"/>
  <c r="F28" i="8"/>
  <c r="G28" i="8" s="1"/>
  <c r="G26" i="8"/>
  <c r="F25" i="8"/>
  <c r="G25" i="8" s="1"/>
  <c r="G23" i="8"/>
  <c r="F22" i="8"/>
  <c r="G22" i="8" s="1"/>
  <c r="G20" i="8"/>
  <c r="G19" i="8"/>
  <c r="G18" i="8"/>
  <c r="G17" i="8"/>
  <c r="G16" i="8"/>
  <c r="G15" i="8"/>
  <c r="G14" i="8"/>
  <c r="G13" i="8"/>
  <c r="G12" i="8"/>
  <c r="G11" i="8"/>
  <c r="G10" i="8"/>
  <c r="G9" i="8"/>
  <c r="G6" i="8"/>
  <c r="G5" i="8"/>
  <c r="F4" i="8" s="1"/>
  <c r="G4" i="8" s="1"/>
  <c r="F6" i="4"/>
  <c r="F5" i="4"/>
  <c r="E25" i="4"/>
  <c r="F25" i="4" s="1"/>
  <c r="F26" i="4"/>
  <c r="E28" i="4"/>
  <c r="F28" i="4" s="1"/>
  <c r="F29" i="4"/>
  <c r="F20" i="4"/>
  <c r="F19" i="4"/>
  <c r="F18" i="4"/>
  <c r="F17" i="4"/>
  <c r="F16" i="4"/>
  <c r="F15" i="4"/>
  <c r="F14" i="4"/>
  <c r="F13" i="4"/>
  <c r="F12" i="4"/>
  <c r="F11" i="4"/>
  <c r="F10" i="4"/>
  <c r="F9" i="4"/>
  <c r="F8" i="8" l="1"/>
  <c r="G8" i="8" s="1"/>
  <c r="G35" i="8" s="1"/>
  <c r="E8" i="4"/>
  <c r="F8" i="4" s="1"/>
  <c r="E4" i="4"/>
  <c r="F4" i="4" s="1"/>
  <c r="E22" i="4" l="1"/>
  <c r="F22" i="4" s="1"/>
  <c r="F23" i="4"/>
</calcChain>
</file>

<file path=xl/sharedStrings.xml><?xml version="1.0" encoding="utf-8"?>
<sst xmlns="http://schemas.openxmlformats.org/spreadsheetml/2006/main" count="152" uniqueCount="55">
  <si>
    <t>ITEM</t>
  </si>
  <si>
    <t>UNID</t>
  </si>
  <si>
    <t>QUANT.</t>
  </si>
  <si>
    <t xml:space="preserve">INSTALAÇÃO E FORNECIMENTO GRUPO FOCAL A LEDS 3X200MM, COM TRÊS FOCOS A LEDS, INCLUSIVE SUPORTES </t>
  </si>
  <si>
    <t xml:space="preserve">INSTALAÇÃO E FORNECIMENTO GRUPO FOCAL PARA PEDESTRE A LEDS, INCLUSIVE SUPORTES </t>
  </si>
  <si>
    <t>INSTALAÇÃO E FORNECIMENTO COLUNA VERTICAL CILÍNDRICA DE 7 METROS COM BRAÇO PROJETADO . DIÂMETRO DO TUBO DE 4 ½” CHAPA 13, MATERIAL EM AÇO GALVANIZADO, PARA GRUPO FOCAL PRINCIPAL</t>
  </si>
  <si>
    <t>INSTALAÇÃO E FORNECIMENTO  COLUNA VERTICAL CILÍNDRICA PARA GRUPO FOCAL DE PEDESTRE DE 6 METROS. DIÂMETRO DO TUBO DE 4 ½” CHAPA 13, MATERIAL EM AÇO GALVANIZADO.</t>
  </si>
  <si>
    <t>INSTALAÇÃO E FORNECIMENTO BOTOEIRAS PARA PEDESTRES</t>
  </si>
  <si>
    <t xml:space="preserve">INSTALAÇÃO E FORNECIMENTO CABO CONDUTOR PP 2 X 2,5MM </t>
  </si>
  <si>
    <t>M</t>
  </si>
  <si>
    <t>INSTALAÇÃO E FORNECIMENTO BOTOEIRAS SONORAS</t>
  </si>
  <si>
    <t xml:space="preserve">INSTALAÇÃO E FORNECIMENTO CABO CONDUTOR PP 4 X 1,5MM </t>
  </si>
  <si>
    <t>SERVIÇO DE IMPLANTAÇÃO  COM FORNECIMENTO DE ESTRUTURA METÁLICA DE COLUNA SEMAFÓRICA CÔNICA ARQUEADA COM BRAÇO PROJETADO TIPO I  DE ACORDO COM ESPECIFICAÇÕES NO MEMORIAL DESCRITIVO</t>
  </si>
  <si>
    <t>UND.</t>
  </si>
  <si>
    <t>SERVIÇO DE IMPLANTAÇÃO  COM FORNECIMENTO DE ESTRUTURA METÁLICA DE COLUNA SEMAFÓRICA CÔNICA ARQUEADA  COM BRAÇO PROJETADO TIPO II  DE ACORDO COM ESPECIFICAÇÕES NO MEMORIAL DESCRITIVO</t>
  </si>
  <si>
    <t>SERVIÇO DE IMPLANTAÇÃO  COM FORNECIMENTO DE ESTRUTURA METÁLICA DE COLUNA SEMAFÓRICA CÔNICA  TIPO TOTEM DE ACORDO COM ESPECIFICAÇÕES NO MEMORIAL DESCRITIVO</t>
  </si>
  <si>
    <t>SERVIÇO DE EXECUÇÃO DE REDE SUBTERRÂNEA PARA INSTALAÇÃO ELÉTRICA DE CRUZAMENTOS SEMAFORIZADOS.</t>
  </si>
  <si>
    <t>SERVIÇO DE CONECTIVIDADE NOS CRUZAMENTOS</t>
  </si>
  <si>
    <t>FORNECIMENTO EM LOCAÇÃO DE EQUIPAMENTOS E SISTEMAS PARA CCO-CENTRAL DE CONTROLE E OPERAÇÕES PARA O PARQUE SEMAFÓRICO</t>
  </si>
  <si>
    <t>MÊS</t>
  </si>
  <si>
    <t>EQUIPE TÉCNICA PARA OPERAÇÃO DA CCO-CENTRAL DE CONTROLE E OPERAÇÕES PARA O PARQUE SEMAFÓRICO</t>
  </si>
  <si>
    <t>H/E</t>
  </si>
  <si>
    <t>VALOR UNIT.</t>
  </si>
  <si>
    <t>VALOR TOTAL</t>
  </si>
  <si>
    <t xml:space="preserve">INSTALAÇÃO E FORNECIMENTO CRONOMETRO VEICULAR DIGITAL BICOLOR A LEDS, INCLUSIVE SUPORTES </t>
  </si>
  <si>
    <t>CRUZAMENTOS</t>
  </si>
  <si>
    <t>MANUTENÇÃO INTEGRAL EM REDE SEMAFÓRICA COM MONITORAMENTO REMOTO</t>
  </si>
  <si>
    <t>1.1</t>
  </si>
  <si>
    <t>1.2</t>
  </si>
  <si>
    <t>IMPLANTAÇÃO DE CRUZAMENTOS SEMAFÓRICOS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</si>
  <si>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</si>
  <si>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</si>
  <si>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</si>
  <si>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</si>
  <si>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</si>
  <si>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</si>
  <si>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</si>
  <si>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</si>
  <si>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</si>
  <si>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</si>
  <si>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</si>
  <si>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</si>
  <si>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 xml:space="preserve">IMPLANTAÇÃO E MANUTENÇÃO EM REDE DE COMUNICAÇÃO PADRÃO TCP/IP EM PERÍMETRO URBANO POR FIBRA </t>
  </si>
  <si>
    <t>3.1</t>
  </si>
  <si>
    <t>INSTALAÇÃO E ASSISTÊNCIA TÉCNICA EM EQUIPAMENTOS DE ININTERRUPÇÃO DE ENERGIA (NOBREAK)</t>
  </si>
  <si>
    <t>INSTALAÇÃO DE CRONÔMETROS REGRESSIVOS VEICULAR</t>
  </si>
  <si>
    <t>4.1</t>
  </si>
  <si>
    <t>UND</t>
  </si>
  <si>
    <t>TOTAL</t>
  </si>
  <si>
    <t>DESCRIÇÃO</t>
  </si>
  <si>
    <t>SERVIÇO DE MANUTENÇÃO INTEGRAL COM MODERNIZAÇÃO DE CRUZAMENTOS SEMAFÓRICOS:COM FORNECIMENTO DE MÃO DE OBRA ESPECIALIZADA  PEÇAS E INSUMOS MENSAL POR CRUZAMENTO.</t>
  </si>
  <si>
    <t>5.1</t>
  </si>
  <si>
    <t>6.1</t>
  </si>
  <si>
    <t>6.2</t>
  </si>
  <si>
    <t>LOCAÇÃO E MANUTENÇÃO DO SISTEMA CENTRAL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</si>
</sst>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&quot;R$ &quot;* #,##0.00_-;&quot;-R$ &quot;* #,##0.00_-;_-&quot;R$ &quot;* \-??_-;_-@_-"/>
  </numFmts>
  <fonts count="6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8"/>
      <name val="Arial"/>
      <family val="2"/>
      <charset val="1"/>
    </font>
    <font>
      <b/>
      <sz val="10"/>
      <name val="Arial"/>
      <family val="2"/>
    </font>
    <font>
      <b/>
      <sz val="8"/>
      <name val="Arial"/>
      <family val="2"/>
    </font>
    <font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5" fontId="1" fillId="0" borderId="0" applyBorder="0" applyProtection="0"/>
    <xf numFmtId="9" fontId="1" fillId="0" borderId="0" applyBorder="0" applyProtection="0"/>
  </cellStyleXfs>
  <cellXfs count="30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1" fillId="0" borderId="0" xfId="2" applyBorder="1" applyAlignment="1" applyProtection="1">
      <alignment horizontal="center"/>
    </xf>
    <xf numFmtId="0" fontId="2" fillId="0" borderId="1" xfId="0" applyFont="1" applyBorder="1" applyAlignment="1">
      <alignment horizontal="center" vertical="center" wrapText="1"/>
    </xf>
    <xf numFmtId="165" fontId="1" fillId="0" borderId="1" xfId="1" applyBorder="1"/>
    <xf numFmtId="43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165" fontId="1" fillId="0" borderId="1" xfId="1" applyBorder="1" applyAlignment="1">
      <alignment vertical="center"/>
    </xf>
    <xf numFmtId="0" fontId="0" fillId="0" borderId="1" xfId="0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43" fontId="3" fillId="2" borderId="1" xfId="0" applyNumberFormat="1" applyFont="1" applyFill="1" applyBorder="1" applyAlignment="1">
      <alignment horizontal="center" vertical="center"/>
    </xf>
    <xf numFmtId="165" fontId="3" fillId="2" borderId="1" xfId="1" applyFont="1" applyFill="1" applyBorder="1" applyAlignment="1">
      <alignment vertical="center"/>
    </xf>
    <xf numFmtId="0" fontId="0" fillId="0" borderId="0" xfId="0" applyAlignment="1">
      <alignment vertical="center"/>
    </xf>
    <xf numFmtId="165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165" fontId="1" fillId="0" borderId="0" xfId="1"/>
    <xf numFmtId="43" fontId="0" fillId="0" borderId="0" xfId="0" applyNumberFormat="1" applyAlignment="1">
      <alignment horizontal="center" vertical="center"/>
    </xf>
    <xf numFmtId="9" fontId="1" fillId="0" borderId="0" xfId="2" applyBorder="1" applyAlignment="1" applyProtection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43" fontId="0" fillId="0" borderId="0" xfId="0" applyNumberFormat="1"/>
    <xf numFmtId="165" fontId="3" fillId="0" borderId="0" xfId="1" applyFont="1"/>
    <xf numFmtId="0" fontId="3" fillId="3" borderId="1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4C7E7"/>
      <rgbColor rgb="FF808080"/>
      <rgbColor rgb="FF729FCF"/>
      <rgbColor rgb="FF993366"/>
      <rgbColor rgb="FFFFF2CC"/>
      <rgbColor rgb="FFDAE3F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BB6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10D5B-C0FD-433D-8F4E-64DB236CEB5E}">
  <sheetPr>
    <pageSetUpPr fitToPage="1"/>
  </sheetPr>
  <dimension ref="B2:J37"/>
  <sheetViews>
    <sheetView showGridLines="0" zoomScaleNormal="100" workbookViewId="0">
      <selection activeCell="B35" sqref="B35:F35"/>
    </sheetView>
  </sheetViews>
  <sheetFormatPr defaultColWidth="11.5703125" defaultRowHeight="12.75" x14ac:dyDescent="0.2"/>
  <cols>
    <col min="2" max="2" width="5.140625" style="4" customWidth="1"/>
    <col min="3" max="3" width="108.5703125" customWidth="1"/>
    <col min="4" max="4" width="12.7109375" style="4" customWidth="1"/>
    <col min="5" max="5" width="8.7109375" style="4" customWidth="1"/>
    <col min="6" max="6" width="17.5703125" style="4" customWidth="1"/>
    <col min="7" max="7" width="20.28515625" style="4" customWidth="1"/>
    <col min="9" max="9" width="7.7109375" style="5" customWidth="1"/>
  </cols>
  <sheetData>
    <row r="2" spans="2:10" x14ac:dyDescent="0.2">
      <c r="B2" s="19" t="s">
        <v>0</v>
      </c>
      <c r="C2" s="20" t="s">
        <v>49</v>
      </c>
      <c r="D2" s="19" t="s">
        <v>1</v>
      </c>
      <c r="E2" s="19" t="s">
        <v>2</v>
      </c>
      <c r="F2" s="19" t="s">
        <v>22</v>
      </c>
      <c r="G2" s="19" t="s">
        <v>23</v>
      </c>
    </row>
    <row r="3" spans="2:10" ht="4.9000000000000004" customHeight="1" x14ac:dyDescent="0.2"/>
    <row r="4" spans="2:10" x14ac:dyDescent="0.2">
      <c r="B4" s="12">
        <v>1</v>
      </c>
      <c r="C4" s="13" t="s">
        <v>26</v>
      </c>
      <c r="D4" s="14" t="s">
        <v>25</v>
      </c>
      <c r="E4" s="21">
        <v>70</v>
      </c>
      <c r="F4" s="15">
        <f>SUM(G5:G6)/E4</f>
        <v>0</v>
      </c>
      <c r="G4" s="16">
        <f>F4*E4</f>
        <v>0</v>
      </c>
    </row>
    <row r="5" spans="2:10" s="17" customFormat="1" ht="25.5" x14ac:dyDescent="0.2">
      <c r="B5" s="2" t="s">
        <v>27</v>
      </c>
      <c r="C5" s="11" t="s">
        <v>50</v>
      </c>
      <c r="D5" s="6" t="s">
        <v>1</v>
      </c>
      <c r="E5" s="3">
        <v>840</v>
      </c>
      <c r="F5" s="8"/>
      <c r="G5" s="10">
        <f t="shared" ref="G5:G6" si="0">F5*E5</f>
        <v>0</v>
      </c>
      <c r="I5" s="25"/>
    </row>
    <row r="6" spans="2:10" s="17" customFormat="1" x14ac:dyDescent="0.2">
      <c r="B6" s="2" t="s">
        <v>28</v>
      </c>
      <c r="C6" s="26" t="s">
        <v>17</v>
      </c>
      <c r="D6" s="6" t="s">
        <v>1</v>
      </c>
      <c r="E6" s="3">
        <v>840</v>
      </c>
      <c r="F6" s="8"/>
      <c r="G6" s="10">
        <f t="shared" si="0"/>
        <v>0</v>
      </c>
      <c r="I6" s="25"/>
    </row>
    <row r="7" spans="2:10" ht="4.9000000000000004" customHeight="1" x14ac:dyDescent="0.2">
      <c r="E7" s="22"/>
    </row>
    <row r="8" spans="2:10" x14ac:dyDescent="0.2">
      <c r="B8" s="12">
        <v>2</v>
      </c>
      <c r="C8" s="13" t="s">
        <v>29</v>
      </c>
      <c r="D8" s="14" t="s">
        <v>25</v>
      </c>
      <c r="E8" s="21">
        <v>6</v>
      </c>
      <c r="F8" s="15">
        <f>SUM(G9:G20)/E8</f>
        <v>0</v>
      </c>
      <c r="G8" s="16">
        <f>F8*E8</f>
        <v>0</v>
      </c>
    </row>
    <row r="9" spans="2:10" ht="25.5" x14ac:dyDescent="0.2">
      <c r="B9" s="1" t="s">
        <v>30</v>
      </c>
      <c r="C9" s="11" t="s">
        <v>3</v>
      </c>
      <c r="D9" s="6" t="s">
        <v>1</v>
      </c>
      <c r="E9" s="3">
        <v>80</v>
      </c>
      <c r="F9" s="7"/>
      <c r="G9" s="10">
        <f t="shared" ref="G9:G20" si="1">F9*E9</f>
        <v>0</v>
      </c>
    </row>
    <row r="10" spans="2:10" x14ac:dyDescent="0.2">
      <c r="B10" s="1" t="s">
        <v>31</v>
      </c>
      <c r="C10" s="11" t="s">
        <v>4</v>
      </c>
      <c r="D10" s="6" t="s">
        <v>1</v>
      </c>
      <c r="E10" s="3">
        <v>40</v>
      </c>
      <c r="F10" s="7"/>
      <c r="G10" s="10">
        <f t="shared" si="1"/>
        <v>0</v>
      </c>
    </row>
    <row r="11" spans="2:10" ht="25.5" x14ac:dyDescent="0.2">
      <c r="B11" s="1" t="s">
        <v>32</v>
      </c>
      <c r="C11" s="11" t="s">
        <v>5</v>
      </c>
      <c r="D11" s="6" t="s">
        <v>1</v>
      </c>
      <c r="E11" s="3">
        <v>20</v>
      </c>
      <c r="F11" s="7"/>
      <c r="G11" s="10">
        <f t="shared" si="1"/>
        <v>0</v>
      </c>
    </row>
    <row r="12" spans="2:10" ht="25.5" x14ac:dyDescent="0.2">
      <c r="B12" s="1" t="s">
        <v>33</v>
      </c>
      <c r="C12" s="11" t="s">
        <v>6</v>
      </c>
      <c r="D12" s="6" t="s">
        <v>1</v>
      </c>
      <c r="E12" s="3">
        <v>10</v>
      </c>
      <c r="F12" s="7"/>
      <c r="G12" s="10">
        <f t="shared" si="1"/>
        <v>0</v>
      </c>
    </row>
    <row r="13" spans="2:10" x14ac:dyDescent="0.2">
      <c r="B13" s="1" t="s">
        <v>34</v>
      </c>
      <c r="C13" s="11" t="s">
        <v>7</v>
      </c>
      <c r="D13" s="6" t="s">
        <v>1</v>
      </c>
      <c r="E13" s="3">
        <v>20</v>
      </c>
      <c r="F13" s="7"/>
      <c r="G13" s="10">
        <f t="shared" si="1"/>
        <v>0</v>
      </c>
    </row>
    <row r="14" spans="2:10" x14ac:dyDescent="0.2">
      <c r="B14" s="1" t="s">
        <v>35</v>
      </c>
      <c r="C14" s="11" t="s">
        <v>10</v>
      </c>
      <c r="D14" s="6" t="s">
        <v>1</v>
      </c>
      <c r="E14" s="3">
        <v>20</v>
      </c>
      <c r="F14" s="7"/>
      <c r="G14" s="10">
        <f t="shared" si="1"/>
        <v>0</v>
      </c>
    </row>
    <row r="15" spans="2:10" x14ac:dyDescent="0.2">
      <c r="B15" s="1" t="s">
        <v>36</v>
      </c>
      <c r="C15" s="11" t="s">
        <v>8</v>
      </c>
      <c r="D15" s="6" t="s">
        <v>9</v>
      </c>
      <c r="E15" s="3">
        <v>1500</v>
      </c>
      <c r="F15" s="7"/>
      <c r="G15" s="10">
        <f t="shared" si="1"/>
        <v>0</v>
      </c>
    </row>
    <row r="16" spans="2:10" x14ac:dyDescent="0.2">
      <c r="B16" s="1" t="s">
        <v>37</v>
      </c>
      <c r="C16" s="11" t="s">
        <v>11</v>
      </c>
      <c r="D16" s="6" t="s">
        <v>9</v>
      </c>
      <c r="E16" s="3">
        <v>3000</v>
      </c>
      <c r="F16" s="7"/>
      <c r="G16" s="10">
        <f t="shared" si="1"/>
        <v>0</v>
      </c>
      <c r="J16" s="27"/>
    </row>
    <row r="17" spans="2:7" ht="25.5" x14ac:dyDescent="0.2">
      <c r="B17" s="1" t="s">
        <v>38</v>
      </c>
      <c r="C17" s="11" t="s">
        <v>12</v>
      </c>
      <c r="D17" s="6" t="s">
        <v>13</v>
      </c>
      <c r="E17" s="3">
        <v>6</v>
      </c>
      <c r="F17" s="7"/>
      <c r="G17" s="10">
        <f t="shared" si="1"/>
        <v>0</v>
      </c>
    </row>
    <row r="18" spans="2:7" ht="25.5" x14ac:dyDescent="0.2">
      <c r="B18" s="1" t="s">
        <v>39</v>
      </c>
      <c r="C18" s="11" t="s">
        <v>14</v>
      </c>
      <c r="D18" s="6" t="s">
        <v>13</v>
      </c>
      <c r="E18" s="3">
        <v>9</v>
      </c>
      <c r="F18" s="7"/>
      <c r="G18" s="10">
        <f t="shared" si="1"/>
        <v>0</v>
      </c>
    </row>
    <row r="19" spans="2:7" ht="25.5" x14ac:dyDescent="0.2">
      <c r="B19" s="1" t="s">
        <v>40</v>
      </c>
      <c r="C19" s="11" t="s">
        <v>15</v>
      </c>
      <c r="D19" s="6" t="s">
        <v>13</v>
      </c>
      <c r="E19" s="3">
        <v>20</v>
      </c>
      <c r="F19" s="7"/>
      <c r="G19" s="10">
        <f t="shared" si="1"/>
        <v>0</v>
      </c>
    </row>
    <row r="20" spans="2:7" ht="25.5" x14ac:dyDescent="0.2">
      <c r="B20" s="1" t="s">
        <v>41</v>
      </c>
      <c r="C20" s="11" t="s">
        <v>16</v>
      </c>
      <c r="D20" s="6" t="s">
        <v>9</v>
      </c>
      <c r="E20" s="3">
        <v>250</v>
      </c>
      <c r="F20" s="7"/>
      <c r="G20" s="10">
        <f t="shared" si="1"/>
        <v>0</v>
      </c>
    </row>
    <row r="21" spans="2:7" ht="4.9000000000000004" customHeight="1" x14ac:dyDescent="0.2">
      <c r="E21" s="22"/>
    </row>
    <row r="22" spans="2:7" x14ac:dyDescent="0.2">
      <c r="B22" s="12">
        <v>3</v>
      </c>
      <c r="C22" s="13" t="s">
        <v>42</v>
      </c>
      <c r="D22" s="14" t="s">
        <v>1</v>
      </c>
      <c r="E22" s="21">
        <v>20</v>
      </c>
      <c r="F22" s="15">
        <f>F23</f>
        <v>0</v>
      </c>
      <c r="G22" s="16">
        <f>F22*E22</f>
        <v>0</v>
      </c>
    </row>
    <row r="23" spans="2:7" x14ac:dyDescent="0.2">
      <c r="B23" s="2" t="s">
        <v>43</v>
      </c>
      <c r="C23" s="9" t="s">
        <v>42</v>
      </c>
      <c r="D23" s="6" t="s">
        <v>1</v>
      </c>
      <c r="E23" s="3">
        <v>20</v>
      </c>
      <c r="F23" s="7"/>
      <c r="G23" s="10">
        <f>F23*E23</f>
        <v>0</v>
      </c>
    </row>
    <row r="24" spans="2:7" ht="4.9000000000000004" customHeight="1" x14ac:dyDescent="0.2">
      <c r="E24" s="22"/>
    </row>
    <row r="25" spans="2:7" x14ac:dyDescent="0.2">
      <c r="B25" s="12">
        <v>4</v>
      </c>
      <c r="C25" s="13" t="s">
        <v>44</v>
      </c>
      <c r="D25" s="14" t="s">
        <v>47</v>
      </c>
      <c r="E25" s="21">
        <v>40</v>
      </c>
      <c r="F25" s="15">
        <f>F26</f>
        <v>0</v>
      </c>
      <c r="G25" s="16">
        <f>F25*E25</f>
        <v>0</v>
      </c>
    </row>
    <row r="26" spans="2:7" x14ac:dyDescent="0.2">
      <c r="B26" s="2" t="s">
        <v>46</v>
      </c>
      <c r="C26" s="9" t="s">
        <v>44</v>
      </c>
      <c r="D26" s="6" t="s">
        <v>47</v>
      </c>
      <c r="E26" s="3">
        <v>40</v>
      </c>
      <c r="F26" s="7"/>
      <c r="G26" s="10">
        <f>F26*E26</f>
        <v>0</v>
      </c>
    </row>
    <row r="27" spans="2:7" ht="4.9000000000000004" customHeight="1" x14ac:dyDescent="0.2">
      <c r="E27" s="22"/>
    </row>
    <row r="28" spans="2:7" x14ac:dyDescent="0.2">
      <c r="B28" s="12">
        <v>5</v>
      </c>
      <c r="C28" s="13" t="s">
        <v>45</v>
      </c>
      <c r="D28" s="14" t="s">
        <v>1</v>
      </c>
      <c r="E28" s="21">
        <v>40</v>
      </c>
      <c r="F28" s="15">
        <f>F29</f>
        <v>0</v>
      </c>
      <c r="G28" s="16">
        <f>F28*E28</f>
        <v>0</v>
      </c>
    </row>
    <row r="29" spans="2:7" x14ac:dyDescent="0.2">
      <c r="B29" s="2" t="s">
        <v>51</v>
      </c>
      <c r="C29" s="9" t="s">
        <v>24</v>
      </c>
      <c r="D29" s="6" t="s">
        <v>1</v>
      </c>
      <c r="E29" s="3">
        <v>40</v>
      </c>
      <c r="F29" s="7"/>
      <c r="G29" s="10">
        <f>F29*E29</f>
        <v>0</v>
      </c>
    </row>
    <row r="30" spans="2:7" ht="4.9000000000000004" customHeight="1" x14ac:dyDescent="0.2"/>
    <row r="31" spans="2:7" x14ac:dyDescent="0.2">
      <c r="B31" s="12">
        <v>6</v>
      </c>
      <c r="C31" s="13" t="s">
        <v>54</v>
      </c>
      <c r="D31" s="14" t="s">
        <v>19</v>
      </c>
      <c r="E31" s="21">
        <v>12</v>
      </c>
      <c r="F31" s="15"/>
      <c r="G31" s="16"/>
    </row>
    <row r="32" spans="2:7" ht="16.149999999999999" customHeight="1" x14ac:dyDescent="0.2">
      <c r="B32" s="2" t="s">
        <v>52</v>
      </c>
      <c r="C32" s="9" t="s">
        <v>18</v>
      </c>
      <c r="D32" s="6" t="s">
        <v>19</v>
      </c>
      <c r="E32" s="3">
        <v>12</v>
      </c>
      <c r="F32" s="7"/>
      <c r="G32" s="10">
        <f>F32*E32</f>
        <v>0</v>
      </c>
    </row>
    <row r="33" spans="2:7" x14ac:dyDescent="0.2">
      <c r="B33" s="2" t="s">
        <v>53</v>
      </c>
      <c r="C33" s="9" t="s">
        <v>20</v>
      </c>
      <c r="D33" s="6" t="s">
        <v>21</v>
      </c>
      <c r="E33" s="3">
        <v>2300</v>
      </c>
      <c r="F33" s="7"/>
      <c r="G33" s="10">
        <f>F33*E33</f>
        <v>0</v>
      </c>
    </row>
    <row r="34" spans="2:7" ht="4.9000000000000004" customHeight="1" x14ac:dyDescent="0.2"/>
    <row r="35" spans="2:7" x14ac:dyDescent="0.2">
      <c r="B35" s="29" t="s">
        <v>48</v>
      </c>
      <c r="C35" s="29"/>
      <c r="D35" s="29"/>
      <c r="E35" s="29"/>
      <c r="F35" s="29"/>
      <c r="G35" s="18">
        <f>SUM(G4,G8,G22,G25,G28,G32,G33)</f>
        <v>0</v>
      </c>
    </row>
    <row r="37" spans="2:7" x14ac:dyDescent="0.2">
      <c r="G37" s="24"/>
    </row>
  </sheetData>
  <mergeCells count="1">
    <mergeCell ref="B35:F35"/>
  </mergeCells>
  <pageMargins left="0.78749999999999998" right="0.78749999999999998" top="1.0249999999999999" bottom="1.0249999999999999" header="0.78749999999999998" footer="0.78749999999999998"/>
  <pageSetup paperSize="9" scale="71" orientation="landscape" horizontalDpi="4294967293" verticalDpi="300" r:id="rId1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C37D3-01B3-4729-B4A8-FA111DEF14C4}">
  <sheetPr>
    <pageSetUpPr fitToPage="1"/>
  </sheetPr>
  <dimension ref="A2:I41"/>
  <sheetViews>
    <sheetView showGridLines="0" tabSelected="1" topLeftCell="A4" zoomScale="115" zoomScaleNormal="115" workbookViewId="0">
      <selection activeCell="I5" sqref="I5"/>
    </sheetView>
  </sheetViews>
  <sheetFormatPr defaultColWidth="11.5703125" defaultRowHeight="12.75" x14ac:dyDescent="0.2"/>
  <cols>
    <col min="1" max="1" width="5.140625" style="4" customWidth="1"/>
    <col min="2" max="2" width="108.5703125" customWidth="1"/>
    <col min="3" max="3" width="12.7109375" style="4" customWidth="1"/>
    <col min="4" max="4" width="8.7109375" style="4" customWidth="1"/>
    <col min="5" max="5" width="17.5703125" style="4" customWidth="1"/>
    <col min="6" max="6" width="20.28515625" style="4" customWidth="1"/>
    <col min="8" max="8" width="8.28515625" style="5" hidden="1" customWidth="1"/>
  </cols>
  <sheetData>
    <row r="2" spans="1:9" x14ac:dyDescent="0.2">
      <c r="A2" s="19" t="s">
        <v>0</v>
      </c>
      <c r="B2" s="20" t="s">
        <v>49</v>
      </c>
      <c r="C2" s="19" t="s">
        <v>1</v>
      </c>
      <c r="D2" s="19" t="s">
        <v>2</v>
      </c>
      <c r="E2" s="19" t="s">
        <v>22</v>
      </c>
      <c r="F2" s="19" t="s">
        <v>23</v>
      </c>
    </row>
    <row r="3" spans="1:9" ht="4.9000000000000004" customHeight="1" x14ac:dyDescent="0.2"/>
    <row r="4" spans="1:9" x14ac:dyDescent="0.2">
      <c r="A4" s="12">
        <v>1</v>
      </c>
      <c r="B4" s="13" t="s">
        <v>26</v>
      </c>
      <c r="C4" s="14" t="s">
        <v>25</v>
      </c>
      <c r="D4" s="21">
        <v>70</v>
      </c>
      <c r="E4" s="15">
        <f>SUM(F5:F6)/D4</f>
        <v>20760</v>
      </c>
      <c r="F4" s="16">
        <f>E4*D4</f>
        <v>1453200</v>
      </c>
    </row>
    <row r="5" spans="1:9" s="17" customFormat="1" ht="25.5" x14ac:dyDescent="0.2">
      <c r="A5" s="2" t="s">
        <v>27</v>
      </c>
      <c r="B5" s="11" t="s">
        <v>50</v>
      </c>
      <c r="C5" s="6" t="s">
        <v>1</v>
      </c>
      <c r="D5" s="3">
        <v>840</v>
      </c>
      <c r="E5" s="8">
        <v>1500</v>
      </c>
      <c r="F5" s="10">
        <f t="shared" ref="F5:F6" si="0">E5*D5</f>
        <v>1260000</v>
      </c>
      <c r="H5" s="25"/>
    </row>
    <row r="6" spans="1:9" s="17" customFormat="1" x14ac:dyDescent="0.2">
      <c r="A6" s="2" t="s">
        <v>28</v>
      </c>
      <c r="B6" s="26" t="s">
        <v>17</v>
      </c>
      <c r="C6" s="6" t="s">
        <v>1</v>
      </c>
      <c r="D6" s="3">
        <v>840</v>
      </c>
      <c r="E6" s="8">
        <v>230</v>
      </c>
      <c r="F6" s="10">
        <f t="shared" si="0"/>
        <v>193200</v>
      </c>
      <c r="H6" s="25"/>
    </row>
    <row r="7" spans="1:9" ht="4.9000000000000004" customHeight="1" x14ac:dyDescent="0.2">
      <c r="D7" s="22"/>
    </row>
    <row r="8" spans="1:9" x14ac:dyDescent="0.2">
      <c r="A8" s="12">
        <v>2</v>
      </c>
      <c r="B8" s="13" t="s">
        <v>29</v>
      </c>
      <c r="C8" s="14" t="s">
        <v>25</v>
      </c>
      <c r="D8" s="21">
        <v>6</v>
      </c>
      <c r="E8" s="15">
        <f>SUM(F9:F20)/D8</f>
        <v>230300</v>
      </c>
      <c r="F8" s="16">
        <f>E8*D8</f>
        <v>1381800</v>
      </c>
    </row>
    <row r="9" spans="1:9" ht="25.5" x14ac:dyDescent="0.2">
      <c r="A9" s="1" t="s">
        <v>30</v>
      </c>
      <c r="B9" s="11" t="s">
        <v>3</v>
      </c>
      <c r="C9" s="6" t="s">
        <v>1</v>
      </c>
      <c r="D9" s="3">
        <v>80</v>
      </c>
      <c r="E9" s="7">
        <v>2900</v>
      </c>
      <c r="F9" s="10">
        <f t="shared" ref="F9:F20" si="1">E9*D9</f>
        <v>232000</v>
      </c>
    </row>
    <row r="10" spans="1:9" x14ac:dyDescent="0.2">
      <c r="A10" s="1" t="s">
        <v>31</v>
      </c>
      <c r="B10" s="11" t="s">
        <v>4</v>
      </c>
      <c r="C10" s="6" t="s">
        <v>1</v>
      </c>
      <c r="D10" s="3">
        <v>40</v>
      </c>
      <c r="E10" s="7">
        <v>2550</v>
      </c>
      <c r="F10" s="10">
        <f t="shared" si="1"/>
        <v>102000</v>
      </c>
    </row>
    <row r="11" spans="1:9" ht="25.5" x14ac:dyDescent="0.2">
      <c r="A11" s="1" t="s">
        <v>32</v>
      </c>
      <c r="B11" s="11" t="s">
        <v>5</v>
      </c>
      <c r="C11" s="6" t="s">
        <v>1</v>
      </c>
      <c r="D11" s="3">
        <v>20</v>
      </c>
      <c r="E11" s="7">
        <v>3851.67</v>
      </c>
      <c r="F11" s="10">
        <f t="shared" si="1"/>
        <v>77033.399999999994</v>
      </c>
    </row>
    <row r="12" spans="1:9" ht="25.5" x14ac:dyDescent="0.2">
      <c r="A12" s="1" t="s">
        <v>33</v>
      </c>
      <c r="B12" s="11" t="s">
        <v>6</v>
      </c>
      <c r="C12" s="6" t="s">
        <v>1</v>
      </c>
      <c r="D12" s="3">
        <v>10</v>
      </c>
      <c r="E12" s="7">
        <v>2816.66</v>
      </c>
      <c r="F12" s="10">
        <f t="shared" si="1"/>
        <v>28166.6</v>
      </c>
      <c r="G12" s="27"/>
      <c r="I12" s="27"/>
    </row>
    <row r="13" spans="1:9" x14ac:dyDescent="0.2">
      <c r="A13" s="1" t="s">
        <v>34</v>
      </c>
      <c r="B13" s="11" t="s">
        <v>7</v>
      </c>
      <c r="C13" s="6" t="s">
        <v>1</v>
      </c>
      <c r="D13" s="3">
        <v>20</v>
      </c>
      <c r="E13" s="7">
        <v>950</v>
      </c>
      <c r="F13" s="10">
        <f t="shared" si="1"/>
        <v>19000</v>
      </c>
    </row>
    <row r="14" spans="1:9" x14ac:dyDescent="0.2">
      <c r="A14" s="1" t="s">
        <v>35</v>
      </c>
      <c r="B14" s="11" t="s">
        <v>10</v>
      </c>
      <c r="C14" s="6" t="s">
        <v>1</v>
      </c>
      <c r="D14" s="3">
        <v>20</v>
      </c>
      <c r="E14" s="7">
        <v>4850</v>
      </c>
      <c r="F14" s="10">
        <f t="shared" si="1"/>
        <v>97000</v>
      </c>
    </row>
    <row r="15" spans="1:9" x14ac:dyDescent="0.2">
      <c r="A15" s="1" t="s">
        <v>36</v>
      </c>
      <c r="B15" s="11" t="s">
        <v>8</v>
      </c>
      <c r="C15" s="6" t="s">
        <v>9</v>
      </c>
      <c r="D15" s="3">
        <v>1500</v>
      </c>
      <c r="E15" s="7">
        <v>22</v>
      </c>
      <c r="F15" s="10">
        <f t="shared" si="1"/>
        <v>33000</v>
      </c>
    </row>
    <row r="16" spans="1:9" x14ac:dyDescent="0.2">
      <c r="A16" s="1" t="s">
        <v>37</v>
      </c>
      <c r="B16" s="11" t="s">
        <v>11</v>
      </c>
      <c r="C16" s="6" t="s">
        <v>9</v>
      </c>
      <c r="D16" s="3">
        <v>3000</v>
      </c>
      <c r="E16" s="7">
        <v>24</v>
      </c>
      <c r="F16" s="10">
        <f t="shared" si="1"/>
        <v>72000</v>
      </c>
      <c r="I16" s="27"/>
    </row>
    <row r="17" spans="1:6" ht="25.5" x14ac:dyDescent="0.2">
      <c r="A17" s="1" t="s">
        <v>38</v>
      </c>
      <c r="B17" s="11" t="s">
        <v>12</v>
      </c>
      <c r="C17" s="6" t="s">
        <v>13</v>
      </c>
      <c r="D17" s="3">
        <v>6</v>
      </c>
      <c r="E17" s="7">
        <v>21600</v>
      </c>
      <c r="F17" s="10">
        <f t="shared" si="1"/>
        <v>129600</v>
      </c>
    </row>
    <row r="18" spans="1:6" ht="25.5" x14ac:dyDescent="0.2">
      <c r="A18" s="1" t="s">
        <v>39</v>
      </c>
      <c r="B18" s="11" t="s">
        <v>14</v>
      </c>
      <c r="C18" s="6" t="s">
        <v>13</v>
      </c>
      <c r="D18" s="3">
        <v>9</v>
      </c>
      <c r="E18" s="7">
        <v>23500</v>
      </c>
      <c r="F18" s="10">
        <f t="shared" si="1"/>
        <v>211500</v>
      </c>
    </row>
    <row r="19" spans="1:6" ht="25.5" x14ac:dyDescent="0.2">
      <c r="A19" s="1" t="s">
        <v>40</v>
      </c>
      <c r="B19" s="11" t="s">
        <v>15</v>
      </c>
      <c r="C19" s="6" t="s">
        <v>13</v>
      </c>
      <c r="D19" s="3">
        <v>20</v>
      </c>
      <c r="E19" s="7">
        <v>8400</v>
      </c>
      <c r="F19" s="10">
        <f t="shared" si="1"/>
        <v>168000</v>
      </c>
    </row>
    <row r="20" spans="1:6" ht="25.5" x14ac:dyDescent="0.2">
      <c r="A20" s="1" t="s">
        <v>41</v>
      </c>
      <c r="B20" s="11" t="s">
        <v>16</v>
      </c>
      <c r="C20" s="6" t="s">
        <v>9</v>
      </c>
      <c r="D20" s="3">
        <v>250</v>
      </c>
      <c r="E20" s="7">
        <v>850</v>
      </c>
      <c r="F20" s="10">
        <f t="shared" si="1"/>
        <v>212500</v>
      </c>
    </row>
    <row r="21" spans="1:6" ht="4.9000000000000004" customHeight="1" x14ac:dyDescent="0.2">
      <c r="D21" s="22"/>
    </row>
    <row r="22" spans="1:6" x14ac:dyDescent="0.2">
      <c r="A22" s="12">
        <v>3</v>
      </c>
      <c r="B22" s="13" t="s">
        <v>42</v>
      </c>
      <c r="C22" s="14" t="s">
        <v>1</v>
      </c>
      <c r="D22" s="21">
        <v>20</v>
      </c>
      <c r="E22" s="15">
        <f>E23</f>
        <v>21300</v>
      </c>
      <c r="F22" s="16">
        <f>E22*D22</f>
        <v>426000</v>
      </c>
    </row>
    <row r="23" spans="1:6" x14ac:dyDescent="0.2">
      <c r="A23" s="2" t="s">
        <v>43</v>
      </c>
      <c r="B23" s="9" t="s">
        <v>42</v>
      </c>
      <c r="C23" s="6" t="s">
        <v>1</v>
      </c>
      <c r="D23" s="3">
        <v>20</v>
      </c>
      <c r="E23" s="7">
        <v>21300</v>
      </c>
      <c r="F23" s="10">
        <f>E23*D23</f>
        <v>426000</v>
      </c>
    </row>
    <row r="24" spans="1:6" ht="4.9000000000000004" customHeight="1" x14ac:dyDescent="0.2">
      <c r="D24" s="22"/>
    </row>
    <row r="25" spans="1:6" x14ac:dyDescent="0.2">
      <c r="A25" s="12">
        <v>4</v>
      </c>
      <c r="B25" s="13" t="s">
        <v>44</v>
      </c>
      <c r="C25" s="14" t="s">
        <v>47</v>
      </c>
      <c r="D25" s="21">
        <v>40</v>
      </c>
      <c r="E25" s="15">
        <f>E26</f>
        <v>12500</v>
      </c>
      <c r="F25" s="16">
        <f>E25*D25</f>
        <v>500000</v>
      </c>
    </row>
    <row r="26" spans="1:6" x14ac:dyDescent="0.2">
      <c r="A26" s="2" t="s">
        <v>46</v>
      </c>
      <c r="B26" s="9" t="s">
        <v>44</v>
      </c>
      <c r="C26" s="6" t="s">
        <v>47</v>
      </c>
      <c r="D26" s="3">
        <v>40</v>
      </c>
      <c r="E26" s="7">
        <v>12500</v>
      </c>
      <c r="F26" s="10">
        <f>E26*D26</f>
        <v>500000</v>
      </c>
    </row>
    <row r="27" spans="1:6" ht="4.9000000000000004" customHeight="1" x14ac:dyDescent="0.2">
      <c r="D27" s="22"/>
    </row>
    <row r="28" spans="1:6" x14ac:dyDescent="0.2">
      <c r="A28" s="12">
        <v>5</v>
      </c>
      <c r="B28" s="13" t="s">
        <v>45</v>
      </c>
      <c r="C28" s="14" t="s">
        <v>1</v>
      </c>
      <c r="D28" s="21">
        <v>40</v>
      </c>
      <c r="E28" s="15">
        <f>E29</f>
        <v>3700</v>
      </c>
      <c r="F28" s="16">
        <f>E28*D28</f>
        <v>148000</v>
      </c>
    </row>
    <row r="29" spans="1:6" x14ac:dyDescent="0.2">
      <c r="A29" s="2" t="s">
        <v>51</v>
      </c>
      <c r="B29" s="9" t="s">
        <v>24</v>
      </c>
      <c r="C29" s="6" t="s">
        <v>1</v>
      </c>
      <c r="D29" s="3">
        <v>40</v>
      </c>
      <c r="E29" s="7">
        <v>3700</v>
      </c>
      <c r="F29" s="10">
        <f>E29*D29</f>
        <v>148000</v>
      </c>
    </row>
    <row r="30" spans="1:6" ht="4.9000000000000004" customHeight="1" x14ac:dyDescent="0.2"/>
    <row r="31" spans="1:6" x14ac:dyDescent="0.2">
      <c r="A31" s="12">
        <v>6</v>
      </c>
      <c r="B31" s="13" t="s">
        <v>54</v>
      </c>
      <c r="C31" s="14" t="s">
        <v>19</v>
      </c>
      <c r="D31" s="21">
        <v>12</v>
      </c>
      <c r="E31" s="15"/>
      <c r="F31" s="16"/>
    </row>
    <row r="32" spans="1:6" ht="16.149999999999999" customHeight="1" x14ac:dyDescent="0.2">
      <c r="A32" s="2" t="s">
        <v>52</v>
      </c>
      <c r="B32" s="9" t="s">
        <v>18</v>
      </c>
      <c r="C32" s="6" t="s">
        <v>19</v>
      </c>
      <c r="D32" s="3">
        <v>12</v>
      </c>
      <c r="E32" s="7">
        <v>19800</v>
      </c>
      <c r="F32" s="10">
        <f>E32*D32</f>
        <v>237600</v>
      </c>
    </row>
    <row r="33" spans="1:7" x14ac:dyDescent="0.2">
      <c r="A33" s="2" t="s">
        <v>53</v>
      </c>
      <c r="B33" s="9" t="s">
        <v>20</v>
      </c>
      <c r="C33" s="6" t="s">
        <v>21</v>
      </c>
      <c r="D33" s="3">
        <v>2300</v>
      </c>
      <c r="E33" s="7">
        <v>190</v>
      </c>
      <c r="F33" s="10">
        <f>E33*D33</f>
        <v>437000</v>
      </c>
    </row>
    <row r="34" spans="1:7" ht="4.9000000000000004" customHeight="1" x14ac:dyDescent="0.2"/>
    <row r="35" spans="1:7" x14ac:dyDescent="0.2">
      <c r="A35" s="29" t="s">
        <v>48</v>
      </c>
      <c r="B35" s="29"/>
      <c r="C35" s="29"/>
      <c r="D35" s="29"/>
      <c r="E35" s="29"/>
      <c r="F35" s="18">
        <f>SUM(F4,F8,F22,F25,F28,F32,F33)</f>
        <v>4583600</v>
      </c>
    </row>
    <row r="36" spans="1:7" x14ac:dyDescent="0.2">
      <c r="F36" s="28"/>
    </row>
    <row r="37" spans="1:7" x14ac:dyDescent="0.2">
      <c r="F37" s="23"/>
      <c r="G37" s="27"/>
    </row>
    <row r="38" spans="1:7" x14ac:dyDescent="0.2">
      <c r="F38" s="23"/>
    </row>
    <row r="41" spans="1:7" x14ac:dyDescent="0.2">
      <c r="F41" s="24"/>
    </row>
  </sheetData>
  <mergeCells count="1">
    <mergeCell ref="A35:E35"/>
  </mergeCells>
  <pageMargins left="0.78749999999999998" right="0.78749999999999998" top="1.0249999999999999" bottom="1.0249999999999999" header="0.78749999999999998" footer="0.78749999999999998"/>
  <pageSetup paperSize="9" orientation="portrait" horizontalDpi="300" verticalDpi="300" r:id="rId1"/>
  <headerFooter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DE PREÇOS_BRANCO</vt:lpstr>
      <vt:lpstr>PLANILHA DE PREÇOS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lastPrinted>2024-12-03T14:57:43Z</cp:lastPrinted>
  <dcterms:created xsi:type="dcterms:W3CDTF">2023-06-06T07:16:03Z</dcterms:created>
  <dcterms:modified xsi:type="dcterms:W3CDTF">2024-12-20T14:31:22Z</dcterms:modified>
</cp:coreProperties>
</file>