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28695" windowHeight="12525"/>
  </bookViews>
  <sheets>
    <sheet name="QUADRO DE REURSOS" sheetId="1" r:id="rId1"/>
    <sheet name="TABAELA DE ANEXOS" sheetId="2" r:id="rId2"/>
    <sheet name="Plan3" sheetId="3" state="hidden" r:id="rId3"/>
  </sheets>
  <definedNames>
    <definedName name="_xlnm.Print_Area" localSheetId="0">'QUADRO DE REURSOS'!$A$1:$K$27</definedName>
    <definedName name="_xlnm.Print_Area" localSheetId="1">'TABAELA DE ANEXOS'!$A$1:$D$95</definedName>
  </definedNames>
  <calcPr calcId="124519"/>
</workbook>
</file>

<file path=xl/calcChain.xml><?xml version="1.0" encoding="utf-8"?>
<calcChain xmlns="http://schemas.openxmlformats.org/spreadsheetml/2006/main">
  <c r="I27" i="1"/>
  <c r="I26"/>
  <c r="I25"/>
  <c r="I24"/>
  <c r="I23"/>
  <c r="I21"/>
  <c r="K20"/>
  <c r="K19"/>
  <c r="K18"/>
  <c r="K17"/>
  <c r="K15"/>
  <c r="K12"/>
  <c r="K11"/>
</calcChain>
</file>

<file path=xl/sharedStrings.xml><?xml version="1.0" encoding="utf-8"?>
<sst xmlns="http://schemas.openxmlformats.org/spreadsheetml/2006/main" count="240" uniqueCount="99">
  <si>
    <t>QUADRO INFORMATIVO - CONVÊNIOS COM O MINISTÉRIO DA SAÚDE</t>
  </si>
  <si>
    <t>PROGRAMA</t>
  </si>
  <si>
    <t>N° DA PROPOSTA</t>
  </si>
  <si>
    <t>UBS</t>
  </si>
  <si>
    <t>TIPO DE RECURSO</t>
  </si>
  <si>
    <t>STATUS</t>
  </si>
  <si>
    <t>VALOR DA PROPOSTA</t>
  </si>
  <si>
    <t>PRAZO PARA A ENTRADA E FUNCIONAMENTO DO M.S</t>
  </si>
  <si>
    <t>N° DA CONTA</t>
  </si>
  <si>
    <t>SALDO EM CONTA (JAN/2018)</t>
  </si>
  <si>
    <t>APORTE PARA FINALIZAÇÃO</t>
  </si>
  <si>
    <t xml:space="preserve">CONTRA-PARTIDA DO MUNICIPIO </t>
  </si>
  <si>
    <t>(Liberação após o término da obra)</t>
  </si>
  <si>
    <t>(NOV 2016)</t>
  </si>
  <si>
    <t>REQUALIFICA UBS - CONSTRUÇÃO</t>
  </si>
  <si>
    <t>11364.8950001/12-015</t>
  </si>
  <si>
    <t>Noise Curvo          (Tipo I)</t>
  </si>
  <si>
    <t>EMENDA</t>
  </si>
  <si>
    <t>DEVOLUÇÃO DE RECURSO</t>
  </si>
  <si>
    <t>58010-4</t>
  </si>
  <si>
    <t>-</t>
  </si>
  <si>
    <t>11364.8950001/12-014</t>
  </si>
  <si>
    <t>24 de Dezembro   (Tipo II)</t>
  </si>
  <si>
    <t>57327-2</t>
  </si>
  <si>
    <t>11364.8950001/12-013</t>
  </si>
  <si>
    <t>Santa Izabel I          (Tipo I)</t>
  </si>
  <si>
    <t>624017-3</t>
  </si>
  <si>
    <t>11364.8950001/13-002</t>
  </si>
  <si>
    <t>Aurilia Salles curvo (Tipo II)</t>
  </si>
  <si>
    <t>APROVADO</t>
  </si>
  <si>
    <t>624014-9</t>
  </si>
  <si>
    <t>11364.8950001/13-018</t>
  </si>
  <si>
    <t>Cabo Michel         (Tipo III)</t>
  </si>
  <si>
    <t>624020-3</t>
  </si>
  <si>
    <t>11364.8950001/13-013</t>
  </si>
  <si>
    <t>Jardim dos Estados (Tipo III)</t>
  </si>
  <si>
    <t>EM MONITORAMENTO</t>
  </si>
  <si>
    <t>624016-5</t>
  </si>
  <si>
    <t>11364.8950001/13-024</t>
  </si>
  <si>
    <t>Oito de Março       (Tipo II)</t>
  </si>
  <si>
    <t>624023-8</t>
  </si>
  <si>
    <t>11364.8950001/13-014</t>
  </si>
  <si>
    <t>Santa Izabel II      (Tipo II)</t>
  </si>
  <si>
    <t>624015-7</t>
  </si>
  <si>
    <t>11364.8950001/13-016</t>
  </si>
  <si>
    <t>Jardim Maringá I    (Tipo III)</t>
  </si>
  <si>
    <t>624019-0</t>
  </si>
  <si>
    <t>11364.8950001/13-023</t>
  </si>
  <si>
    <t>São Mateus II       (Tipo III)</t>
  </si>
  <si>
    <t>624622-0</t>
  </si>
  <si>
    <t>11364.8950001/13-015</t>
  </si>
  <si>
    <t>Jardim Eldorado   (Tipo II)</t>
  </si>
  <si>
    <t>624018-1</t>
  </si>
  <si>
    <t>11364.8950001/13-025</t>
  </si>
  <si>
    <t>Construmat           (Tipo I)</t>
  </si>
  <si>
    <t>624024-6</t>
  </si>
  <si>
    <t>11364.8950001/13-012</t>
  </si>
  <si>
    <t>Jardim Ouro Verde (Tipo II)</t>
  </si>
  <si>
    <t xml:space="preserve"> 58660-9</t>
  </si>
  <si>
    <t>11364.8950001/13-022</t>
  </si>
  <si>
    <t>Vitória Régia        (Tipo IV)</t>
  </si>
  <si>
    <t>624021-1</t>
  </si>
  <si>
    <t>SALDO EM CONTA TOTAL</t>
  </si>
  <si>
    <t>VALOR PARA DEVOLUÇÃO</t>
  </si>
  <si>
    <t>VALOR EM CONTA OBRAS P/ RETOMADA</t>
  </si>
  <si>
    <t xml:space="preserve">APORTE PARA FINALIZAÇÃO </t>
  </si>
  <si>
    <t>CONTRA PARTIDA FINANCEIRA DO MUNICÍPIO</t>
  </si>
  <si>
    <t>TABELAS DE ANEXOS</t>
  </si>
  <si>
    <t>A</t>
  </si>
  <si>
    <t>Cabo Michael</t>
  </si>
  <si>
    <t>Planilas :</t>
  </si>
  <si>
    <t>Consolidada</t>
  </si>
  <si>
    <t>Resumo</t>
  </si>
  <si>
    <t>Cronograma Físico-Financeiro</t>
  </si>
  <si>
    <t>Composição</t>
  </si>
  <si>
    <t>Memorial de Calculo/Memorial Descritivo</t>
  </si>
  <si>
    <t>Projtos Alterados:</t>
  </si>
  <si>
    <t>Arquitetônico (Planta baixa e ImplantaçãoCobertura)</t>
  </si>
  <si>
    <t>Rede de Esgoto (Planta Baixa, Detelhamento dos Ambinetes sanitários, Detalhamento dos Colhetores)</t>
  </si>
  <si>
    <t>Agua Fria (Planta Baixa e Detalhamento dos Ambientes Sanitários)</t>
  </si>
  <si>
    <t>Projetos Padrões:</t>
  </si>
  <si>
    <t>Planta Baixa e Instalações</t>
  </si>
  <si>
    <t xml:space="preserve">Cortes </t>
  </si>
  <si>
    <t>Levações</t>
  </si>
  <si>
    <t>Fundações e Detalhamentos</t>
  </si>
  <si>
    <t>B</t>
  </si>
  <si>
    <t>JARDIM MARINGÁ - TIPO III</t>
  </si>
  <si>
    <t>C</t>
  </si>
  <si>
    <t>SÃO MATHEUS</t>
  </si>
  <si>
    <t>D</t>
  </si>
  <si>
    <t>SANTA IZABEL I - TIPO II</t>
  </si>
  <si>
    <t>E</t>
  </si>
  <si>
    <t>CONSTRUMAT</t>
  </si>
  <si>
    <t>F</t>
  </si>
  <si>
    <t>AURILIZA SALES - TIPO II</t>
  </si>
  <si>
    <t>G</t>
  </si>
  <si>
    <t>JARDIM ELDORADO</t>
  </si>
  <si>
    <t xml:space="preserve">UNIDADES BÁSICAS DE SAÚDE </t>
  </si>
  <si>
    <t xml:space="preserve">PREFEITURA MUNICIPAL DE VÁRZEA GRANDE </t>
  </si>
</sst>
</file>

<file path=xl/styles.xml><?xml version="1.0" encoding="utf-8"?>
<styleSheet xmlns="http://schemas.openxmlformats.org/spreadsheetml/2006/main">
  <numFmts count="2">
    <numFmt numFmtId="8" formatCode="&quot;R$&quot;\ #,##0.00;[Red]\-&quot;R$&quot;\ #,##0.00"/>
    <numFmt numFmtId="164" formatCode="&quot;R$&quot;\ #,##0.00"/>
  </numFmts>
  <fonts count="1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color theme="1"/>
      <name val="Arial"/>
      <family val="2"/>
    </font>
    <font>
      <b/>
      <sz val="12"/>
      <color theme="1"/>
      <name val="Times New Roman"/>
      <family val="1"/>
    </font>
    <font>
      <sz val="10"/>
      <color theme="1"/>
      <name val="Arial"/>
      <family val="2"/>
    </font>
    <font>
      <sz val="10"/>
      <name val="Arial"/>
      <family val="2"/>
    </font>
    <font>
      <b/>
      <sz val="12"/>
      <color theme="1"/>
      <name val="Arial"/>
      <family val="2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sz val="18"/>
      <name val="Calibri"/>
      <family val="2"/>
      <scheme val="minor"/>
    </font>
    <font>
      <b/>
      <sz val="14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7F7F7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3">
    <xf numFmtId="0" fontId="0" fillId="0" borderId="0" xfId="0"/>
    <xf numFmtId="0" fontId="0" fillId="0" borderId="0" xfId="0" applyAlignment="1">
      <alignment horizontal="center" vertical="center"/>
    </xf>
    <xf numFmtId="164" fontId="0" fillId="0" borderId="0" xfId="0" applyNumberFormat="1"/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164" fontId="2" fillId="2" borderId="5" xfId="0" applyNumberFormat="1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top" wrapText="1"/>
    </xf>
    <xf numFmtId="0" fontId="0" fillId="2" borderId="8" xfId="0" applyFill="1" applyBorder="1" applyAlignment="1">
      <alignment vertical="top" wrapText="1"/>
    </xf>
    <xf numFmtId="0" fontId="2" fillId="2" borderId="8" xfId="0" applyFont="1" applyFill="1" applyBorder="1" applyAlignment="1">
      <alignment horizontal="center" vertical="top" wrapText="1"/>
    </xf>
    <xf numFmtId="0" fontId="2" fillId="2" borderId="9" xfId="0" applyFont="1" applyFill="1" applyBorder="1" applyAlignment="1">
      <alignment vertical="top" wrapText="1"/>
    </xf>
    <xf numFmtId="0" fontId="2" fillId="2" borderId="0" xfId="0" applyFont="1" applyFill="1" applyBorder="1" applyAlignment="1">
      <alignment vertical="top" wrapText="1"/>
    </xf>
    <xf numFmtId="164" fontId="2" fillId="2" borderId="0" xfId="0" applyNumberFormat="1" applyFont="1" applyFill="1" applyBorder="1" applyAlignment="1">
      <alignment vertical="top" wrapText="1"/>
    </xf>
    <xf numFmtId="0" fontId="3" fillId="3" borderId="10" xfId="0" applyFont="1" applyFill="1" applyBorder="1" applyAlignment="1">
      <alignment horizontal="center" vertical="center" wrapText="1"/>
    </xf>
    <xf numFmtId="0" fontId="0" fillId="4" borderId="11" xfId="0" applyFill="1" applyBorder="1" applyAlignment="1">
      <alignment horizontal="center" vertical="center"/>
    </xf>
    <xf numFmtId="0" fontId="2" fillId="4" borderId="11" xfId="0" applyFont="1" applyFill="1" applyBorder="1" applyAlignment="1">
      <alignment horizontal="center" vertical="top" wrapText="1"/>
    </xf>
    <xf numFmtId="8" fontId="4" fillId="4" borderId="11" xfId="0" applyNumberFormat="1" applyFont="1" applyFill="1" applyBorder="1" applyAlignment="1">
      <alignment horizontal="center" vertical="center" wrapText="1"/>
    </xf>
    <xf numFmtId="14" fontId="4" fillId="4" borderId="11" xfId="0" applyNumberFormat="1" applyFont="1" applyFill="1" applyBorder="1" applyAlignment="1">
      <alignment horizontal="center" vertical="center" wrapText="1"/>
    </xf>
    <xf numFmtId="0" fontId="4" fillId="4" borderId="11" xfId="0" applyNumberFormat="1" applyFont="1" applyFill="1" applyBorder="1" applyAlignment="1">
      <alignment horizontal="center" vertical="center" wrapText="1"/>
    </xf>
    <xf numFmtId="164" fontId="4" fillId="4" borderId="11" xfId="0" applyNumberFormat="1" applyFont="1" applyFill="1" applyBorder="1" applyAlignment="1">
      <alignment horizontal="center" vertical="center" wrapText="1"/>
    </xf>
    <xf numFmtId="0" fontId="0" fillId="5" borderId="11" xfId="0" applyFill="1" applyBorder="1" applyAlignment="1">
      <alignment horizontal="center" vertical="center"/>
    </xf>
    <xf numFmtId="0" fontId="2" fillId="6" borderId="11" xfId="0" applyFont="1" applyFill="1" applyBorder="1" applyAlignment="1">
      <alignment horizontal="center" vertical="center" wrapText="1"/>
    </xf>
    <xf numFmtId="8" fontId="4" fillId="6" borderId="11" xfId="0" applyNumberFormat="1" applyFont="1" applyFill="1" applyBorder="1" applyAlignment="1">
      <alignment horizontal="center" vertical="center" wrapText="1"/>
    </xf>
    <xf numFmtId="14" fontId="4" fillId="6" borderId="11" xfId="0" applyNumberFormat="1" applyFont="1" applyFill="1" applyBorder="1" applyAlignment="1">
      <alignment horizontal="center" vertical="center" wrapText="1"/>
    </xf>
    <xf numFmtId="164" fontId="4" fillId="6" borderId="11" xfId="0" applyNumberFormat="1" applyFont="1" applyFill="1" applyBorder="1" applyAlignment="1">
      <alignment horizontal="center" vertical="center" wrapText="1"/>
    </xf>
    <xf numFmtId="164" fontId="5" fillId="6" borderId="11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0" fillId="5" borderId="0" xfId="0" applyFill="1"/>
    <xf numFmtId="0" fontId="0" fillId="6" borderId="11" xfId="0" applyFill="1" applyBorder="1" applyAlignment="1">
      <alignment horizontal="center" vertical="center"/>
    </xf>
    <xf numFmtId="0" fontId="2" fillId="4" borderId="11" xfId="0" applyFont="1" applyFill="1" applyBorder="1" applyAlignment="1">
      <alignment horizontal="center" vertical="center" wrapText="1"/>
    </xf>
    <xf numFmtId="0" fontId="2" fillId="6" borderId="11" xfId="0" applyFont="1" applyFill="1" applyBorder="1" applyAlignment="1">
      <alignment horizontal="center" vertical="top" wrapText="1"/>
    </xf>
    <xf numFmtId="0" fontId="0" fillId="4" borderId="12" xfId="0" applyFill="1" applyBorder="1" applyAlignment="1">
      <alignment horizontal="center" vertical="center"/>
    </xf>
    <xf numFmtId="0" fontId="2" fillId="4" borderId="12" xfId="0" applyFont="1" applyFill="1" applyBorder="1" applyAlignment="1">
      <alignment horizontal="center" vertical="top" wrapText="1"/>
    </xf>
    <xf numFmtId="8" fontId="4" fillId="4" borderId="12" xfId="0" applyNumberFormat="1" applyFont="1" applyFill="1" applyBorder="1" applyAlignment="1">
      <alignment horizontal="center" vertical="center" wrapText="1"/>
    </xf>
    <xf numFmtId="14" fontId="4" fillId="4" borderId="12" xfId="0" applyNumberFormat="1" applyFont="1" applyFill="1" applyBorder="1" applyAlignment="1">
      <alignment horizontal="center" vertical="center" wrapText="1"/>
    </xf>
    <xf numFmtId="164" fontId="4" fillId="4" borderId="12" xfId="0" applyNumberFormat="1" applyFont="1" applyFill="1" applyBorder="1" applyAlignment="1">
      <alignment horizontal="center" vertical="center" wrapText="1"/>
    </xf>
    <xf numFmtId="8" fontId="6" fillId="3" borderId="13" xfId="0" applyNumberFormat="1" applyFont="1" applyFill="1" applyBorder="1" applyAlignment="1">
      <alignment horizontal="right" vertical="center" wrapText="1"/>
    </xf>
    <xf numFmtId="8" fontId="6" fillId="3" borderId="6" xfId="0" applyNumberFormat="1" applyFont="1" applyFill="1" applyBorder="1" applyAlignment="1">
      <alignment horizontal="right" vertical="center" wrapText="1"/>
    </xf>
    <xf numFmtId="8" fontId="6" fillId="3" borderId="14" xfId="0" applyNumberFormat="1" applyFont="1" applyFill="1" applyBorder="1" applyAlignment="1">
      <alignment horizontal="right" vertical="center" wrapText="1"/>
    </xf>
    <xf numFmtId="164" fontId="6" fillId="3" borderId="13" xfId="0" applyNumberFormat="1" applyFont="1" applyFill="1" applyBorder="1" applyAlignment="1">
      <alignment horizontal="center" vertical="center" wrapText="1"/>
    </xf>
    <xf numFmtId="164" fontId="6" fillId="3" borderId="6" xfId="0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Border="1"/>
    <xf numFmtId="0" fontId="1" fillId="0" borderId="0" xfId="0" applyFont="1" applyAlignment="1">
      <alignment horizontal="left" vertical="center"/>
    </xf>
    <xf numFmtId="0" fontId="1" fillId="0" borderId="0" xfId="0" applyFont="1"/>
    <xf numFmtId="0" fontId="8" fillId="0" borderId="18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left" vertical="center" wrapText="1"/>
    </xf>
    <xf numFmtId="0" fontId="8" fillId="0" borderId="20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7" fillId="0" borderId="11" xfId="0" applyFont="1" applyBorder="1" applyAlignment="1">
      <alignment wrapText="1"/>
    </xf>
    <xf numFmtId="0" fontId="7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7" fillId="0" borderId="0" xfId="0" applyFont="1" applyBorder="1" applyAlignment="1">
      <alignment wrapText="1"/>
    </xf>
    <xf numFmtId="0" fontId="7" fillId="0" borderId="0" xfId="0" applyFont="1" applyBorder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wrapText="1"/>
    </xf>
    <xf numFmtId="0" fontId="7" fillId="7" borderId="12" xfId="0" applyFont="1" applyFill="1" applyBorder="1" applyAlignment="1">
      <alignment horizontal="center" vertical="center"/>
    </xf>
    <xf numFmtId="0" fontId="7" fillId="7" borderId="19" xfId="0" applyFont="1" applyFill="1" applyBorder="1" applyAlignment="1">
      <alignment horizontal="center" vertical="center"/>
    </xf>
    <xf numFmtId="0" fontId="7" fillId="7" borderId="21" xfId="0" applyFont="1" applyFill="1" applyBorder="1" applyAlignment="1">
      <alignment horizontal="center" vertical="center"/>
    </xf>
    <xf numFmtId="0" fontId="7" fillId="7" borderId="11" xfId="0" applyFont="1" applyFill="1" applyBorder="1" applyAlignment="1">
      <alignment horizontal="center" vertical="center"/>
    </xf>
    <xf numFmtId="0" fontId="9" fillId="7" borderId="15" xfId="0" applyFont="1" applyFill="1" applyBorder="1" applyAlignment="1">
      <alignment horizontal="center" vertical="center" wrapText="1"/>
    </xf>
    <xf numFmtId="0" fontId="9" fillId="7" borderId="16" xfId="0" applyFont="1" applyFill="1" applyBorder="1" applyAlignment="1">
      <alignment horizontal="center" vertical="center" wrapText="1"/>
    </xf>
    <xf numFmtId="0" fontId="9" fillId="7" borderId="17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164" fontId="2" fillId="2" borderId="14" xfId="0" applyNumberFormat="1" applyFont="1" applyFill="1" applyBorder="1" applyAlignment="1">
      <alignment horizontal="center" vertical="center" wrapText="1"/>
    </xf>
    <xf numFmtId="0" fontId="0" fillId="0" borderId="26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64" fontId="2" fillId="2" borderId="27" xfId="0" applyNumberFormat="1" applyFont="1" applyFill="1" applyBorder="1" applyAlignment="1">
      <alignment vertical="top" wrapText="1"/>
    </xf>
    <xf numFmtId="0" fontId="3" fillId="3" borderId="30" xfId="0" applyFont="1" applyFill="1" applyBorder="1" applyAlignment="1">
      <alignment horizontal="center" vertical="center" wrapText="1"/>
    </xf>
    <xf numFmtId="0" fontId="3" fillId="3" borderId="31" xfId="0" applyFont="1" applyFill="1" applyBorder="1" applyAlignment="1">
      <alignment horizontal="center" vertical="center" wrapText="1"/>
    </xf>
    <xf numFmtId="0" fontId="0" fillId="4" borderId="32" xfId="0" applyFill="1" applyBorder="1" applyAlignment="1">
      <alignment horizontal="center" vertical="center" wrapText="1"/>
    </xf>
    <xf numFmtId="164" fontId="4" fillId="4" borderId="33" xfId="0" applyNumberFormat="1" applyFont="1" applyFill="1" applyBorder="1" applyAlignment="1">
      <alignment horizontal="center" vertical="center" wrapText="1"/>
    </xf>
    <xf numFmtId="0" fontId="0" fillId="5" borderId="32" xfId="0" applyFill="1" applyBorder="1" applyAlignment="1">
      <alignment horizontal="center" vertical="center" wrapText="1"/>
    </xf>
    <xf numFmtId="164" fontId="4" fillId="6" borderId="33" xfId="0" applyNumberFormat="1" applyFont="1" applyFill="1" applyBorder="1" applyAlignment="1">
      <alignment horizontal="center" vertical="center" wrapText="1"/>
    </xf>
    <xf numFmtId="0" fontId="0" fillId="6" borderId="32" xfId="0" applyFill="1" applyBorder="1" applyAlignment="1">
      <alignment horizontal="center" vertical="center" wrapText="1"/>
    </xf>
    <xf numFmtId="0" fontId="0" fillId="4" borderId="34" xfId="0" applyFill="1" applyBorder="1" applyAlignment="1">
      <alignment horizontal="center" vertical="center" wrapText="1"/>
    </xf>
    <xf numFmtId="164" fontId="4" fillId="4" borderId="35" xfId="0" applyNumberFormat="1" applyFont="1" applyFill="1" applyBorder="1" applyAlignment="1">
      <alignment horizontal="center" vertical="center" wrapText="1"/>
    </xf>
    <xf numFmtId="164" fontId="6" fillId="3" borderId="14" xfId="0" applyNumberFormat="1" applyFont="1" applyFill="1" applyBorder="1" applyAlignment="1">
      <alignment horizontal="center" vertical="center" wrapText="1"/>
    </xf>
    <xf numFmtId="0" fontId="10" fillId="0" borderId="27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0" fontId="10" fillId="0" borderId="24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381000</xdr:colOff>
      <xdr:row>0</xdr:row>
      <xdr:rowOff>143243</xdr:rowOff>
    </xdr:from>
    <xdr:to>
      <xdr:col>10</xdr:col>
      <xdr:colOff>1581149</xdr:colOff>
      <xdr:row>2</xdr:row>
      <xdr:rowOff>189521</xdr:rowOff>
    </xdr:to>
    <xdr:pic>
      <xdr:nvPicPr>
        <xdr:cNvPr id="2" name="Imagem 1" descr="123.bmp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276850" y="143243"/>
          <a:ext cx="1200149" cy="4971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J27"/>
  <sheetViews>
    <sheetView tabSelected="1" view="pageBreakPreview" topLeftCell="C1" zoomScale="60" workbookViewId="0">
      <selection activeCell="P19" sqref="P19"/>
    </sheetView>
  </sheetViews>
  <sheetFormatPr defaultRowHeight="15"/>
  <cols>
    <col min="1" max="1" width="20.28515625" style="1" hidden="1" customWidth="1"/>
    <col min="2" max="2" width="25.85546875" style="1" hidden="1" customWidth="1"/>
    <col min="3" max="3" width="34.85546875" bestFit="1" customWidth="1"/>
    <col min="4" max="4" width="16.28515625" hidden="1" customWidth="1"/>
    <col min="5" max="5" width="19.85546875" hidden="1" customWidth="1"/>
    <col min="6" max="6" width="15.7109375" hidden="1" customWidth="1"/>
    <col min="7" max="7" width="34.42578125" hidden="1" customWidth="1"/>
    <col min="8" max="8" width="10.5703125" hidden="1" customWidth="1"/>
    <col min="9" max="10" width="25.5703125" style="2" customWidth="1"/>
    <col min="11" max="11" width="24.42578125" style="2" customWidth="1"/>
    <col min="12" max="12" width="15.42578125" bestFit="1" customWidth="1"/>
    <col min="13" max="36" width="9.140625" style="27"/>
  </cols>
  <sheetData>
    <row r="1" spans="1:36" s="89" customFormat="1" ht="18">
      <c r="A1" s="70"/>
      <c r="B1" s="71"/>
      <c r="C1" s="91" t="s">
        <v>98</v>
      </c>
      <c r="D1" s="91"/>
      <c r="E1" s="91"/>
      <c r="F1" s="91"/>
      <c r="G1" s="91"/>
      <c r="H1" s="91"/>
      <c r="I1" s="91"/>
      <c r="J1" s="91"/>
      <c r="K1" s="92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  <c r="Z1" s="90"/>
      <c r="AA1" s="90"/>
      <c r="AB1" s="90"/>
      <c r="AC1" s="90"/>
      <c r="AD1" s="90"/>
      <c r="AE1" s="90"/>
      <c r="AF1" s="90"/>
      <c r="AG1" s="90"/>
      <c r="AH1" s="90"/>
      <c r="AI1" s="90"/>
      <c r="AJ1" s="90"/>
    </row>
    <row r="2" spans="1:36" s="89" customFormat="1" ht="18">
      <c r="A2" s="72"/>
      <c r="B2" s="73"/>
      <c r="C2" s="67" t="s">
        <v>97</v>
      </c>
      <c r="D2" s="67"/>
      <c r="E2" s="67"/>
      <c r="F2" s="67"/>
      <c r="G2" s="67"/>
      <c r="H2" s="67"/>
      <c r="I2" s="67"/>
      <c r="J2" s="67"/>
      <c r="K2" s="88"/>
      <c r="M2" s="90"/>
      <c r="N2" s="90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  <c r="AB2" s="90"/>
      <c r="AC2" s="90"/>
      <c r="AD2" s="90"/>
      <c r="AE2" s="90"/>
      <c r="AF2" s="90"/>
      <c r="AG2" s="90"/>
      <c r="AH2" s="90"/>
      <c r="AI2" s="90"/>
      <c r="AJ2" s="90"/>
    </row>
    <row r="3" spans="1:36" ht="18.75" thickBot="1">
      <c r="A3" s="68" t="s">
        <v>0</v>
      </c>
      <c r="B3" s="66"/>
      <c r="C3" s="66"/>
      <c r="D3" s="66"/>
      <c r="E3" s="66"/>
      <c r="F3" s="66"/>
      <c r="G3" s="66"/>
      <c r="H3" s="66"/>
      <c r="I3" s="66"/>
      <c r="J3" s="66"/>
      <c r="K3" s="69"/>
    </row>
    <row r="4" spans="1:36" ht="57" customHeight="1" thickBot="1">
      <c r="A4" s="3" t="s">
        <v>1</v>
      </c>
      <c r="B4" s="3" t="s">
        <v>2</v>
      </c>
      <c r="C4" s="3" t="s">
        <v>3</v>
      </c>
      <c r="D4" s="4" t="s">
        <v>4</v>
      </c>
      <c r="E4" s="4" t="s">
        <v>5</v>
      </c>
      <c r="F4" s="4" t="s">
        <v>6</v>
      </c>
      <c r="G4" s="5" t="s">
        <v>7</v>
      </c>
      <c r="H4" s="6" t="s">
        <v>8</v>
      </c>
      <c r="I4" s="7" t="s">
        <v>9</v>
      </c>
      <c r="J4" s="7" t="s">
        <v>10</v>
      </c>
      <c r="K4" s="74" t="s">
        <v>11</v>
      </c>
    </row>
    <row r="5" spans="1:36" ht="65.25" hidden="1" customHeight="1">
      <c r="A5" s="75"/>
      <c r="B5" s="76"/>
      <c r="C5" s="8" t="s">
        <v>3</v>
      </c>
      <c r="D5" s="9"/>
      <c r="E5" s="10" t="s">
        <v>12</v>
      </c>
      <c r="F5" s="10" t="s">
        <v>13</v>
      </c>
      <c r="G5" s="11"/>
      <c r="H5" s="12"/>
      <c r="I5" s="13"/>
      <c r="J5" s="13"/>
      <c r="K5" s="77"/>
    </row>
    <row r="6" spans="1:36" ht="15.75" customHeight="1">
      <c r="A6" s="78"/>
      <c r="B6" s="14"/>
      <c r="C6" s="14"/>
      <c r="D6" s="14"/>
      <c r="E6" s="14"/>
      <c r="F6" s="14"/>
      <c r="G6" s="14"/>
      <c r="H6" s="14"/>
      <c r="I6" s="14"/>
      <c r="J6" s="14"/>
      <c r="K6" s="79"/>
    </row>
    <row r="7" spans="1:36" ht="30">
      <c r="A7" s="80" t="s">
        <v>14</v>
      </c>
      <c r="B7" s="15" t="s">
        <v>15</v>
      </c>
      <c r="C7" s="16" t="s">
        <v>16</v>
      </c>
      <c r="D7" s="17" t="s">
        <v>17</v>
      </c>
      <c r="E7" s="18" t="s">
        <v>18</v>
      </c>
      <c r="F7" s="17">
        <v>200000</v>
      </c>
      <c r="G7" s="18">
        <v>42954</v>
      </c>
      <c r="H7" s="19" t="s">
        <v>19</v>
      </c>
      <c r="I7" s="20">
        <v>46.49</v>
      </c>
      <c r="J7" s="20" t="s">
        <v>20</v>
      </c>
      <c r="K7" s="81" t="s">
        <v>20</v>
      </c>
    </row>
    <row r="8" spans="1:36" ht="30">
      <c r="A8" s="80" t="s">
        <v>14</v>
      </c>
      <c r="B8" s="15" t="s">
        <v>21</v>
      </c>
      <c r="C8" s="16" t="s">
        <v>22</v>
      </c>
      <c r="D8" s="17" t="s">
        <v>17</v>
      </c>
      <c r="E8" s="18" t="s">
        <v>18</v>
      </c>
      <c r="F8" s="17">
        <v>266667</v>
      </c>
      <c r="G8" s="18">
        <v>42954</v>
      </c>
      <c r="H8" s="18" t="s">
        <v>23</v>
      </c>
      <c r="I8" s="20">
        <v>3328.91</v>
      </c>
      <c r="J8" s="20" t="s">
        <v>20</v>
      </c>
      <c r="K8" s="81" t="s">
        <v>20</v>
      </c>
    </row>
    <row r="9" spans="1:36" ht="30">
      <c r="A9" s="80" t="s">
        <v>14</v>
      </c>
      <c r="B9" s="15" t="s">
        <v>24</v>
      </c>
      <c r="C9" s="16" t="s">
        <v>25</v>
      </c>
      <c r="D9" s="17" t="s">
        <v>17</v>
      </c>
      <c r="E9" s="18" t="s">
        <v>18</v>
      </c>
      <c r="F9" s="17">
        <v>200000</v>
      </c>
      <c r="G9" s="18">
        <v>42954</v>
      </c>
      <c r="H9" s="18" t="s">
        <v>26</v>
      </c>
      <c r="I9" s="20">
        <v>249107.15</v>
      </c>
      <c r="J9" s="20" t="s">
        <v>20</v>
      </c>
      <c r="K9" s="81" t="s">
        <v>20</v>
      </c>
    </row>
    <row r="10" spans="1:36" ht="15" customHeight="1">
      <c r="A10" s="78"/>
      <c r="B10" s="14"/>
      <c r="C10" s="14"/>
      <c r="D10" s="14"/>
      <c r="E10" s="14"/>
      <c r="F10" s="14"/>
      <c r="G10" s="14"/>
      <c r="H10" s="14"/>
      <c r="I10" s="14"/>
      <c r="J10" s="14"/>
      <c r="K10" s="79"/>
    </row>
    <row r="11" spans="1:36" s="28" customFormat="1" ht="30" customHeight="1">
      <c r="A11" s="82" t="s">
        <v>14</v>
      </c>
      <c r="B11" s="21" t="s">
        <v>27</v>
      </c>
      <c r="C11" s="22" t="s">
        <v>28</v>
      </c>
      <c r="D11" s="23" t="s">
        <v>1</v>
      </c>
      <c r="E11" s="23" t="s">
        <v>29</v>
      </c>
      <c r="F11" s="23">
        <v>512000</v>
      </c>
      <c r="G11" s="24">
        <v>43319</v>
      </c>
      <c r="H11" s="24" t="s">
        <v>30</v>
      </c>
      <c r="I11" s="25">
        <v>250747.87</v>
      </c>
      <c r="J11" s="26">
        <v>602483.80000000005</v>
      </c>
      <c r="K11" s="83">
        <f>J11-I11</f>
        <v>351735.93000000005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  <c r="AF11" s="27"/>
      <c r="AG11" s="27"/>
      <c r="AH11" s="27"/>
      <c r="AI11" s="27"/>
      <c r="AJ11" s="27"/>
    </row>
    <row r="12" spans="1:36" ht="28.5" customHeight="1">
      <c r="A12" s="84" t="s">
        <v>14</v>
      </c>
      <c r="B12" s="29" t="s">
        <v>31</v>
      </c>
      <c r="C12" s="22" t="s">
        <v>32</v>
      </c>
      <c r="D12" s="23" t="s">
        <v>1</v>
      </c>
      <c r="E12" s="23" t="s">
        <v>29</v>
      </c>
      <c r="F12" s="23">
        <v>659000</v>
      </c>
      <c r="G12" s="24">
        <v>43101</v>
      </c>
      <c r="H12" s="24" t="s">
        <v>33</v>
      </c>
      <c r="I12" s="25">
        <v>276054.89</v>
      </c>
      <c r="J12" s="26">
        <v>723378.13</v>
      </c>
      <c r="K12" s="83">
        <f>J12-I12</f>
        <v>447323.24</v>
      </c>
      <c r="L12" s="27"/>
    </row>
    <row r="13" spans="1:36" ht="47.25" customHeight="1">
      <c r="A13" s="80" t="s">
        <v>14</v>
      </c>
      <c r="B13" s="15" t="s">
        <v>34</v>
      </c>
      <c r="C13" s="30" t="s">
        <v>35</v>
      </c>
      <c r="D13" s="17" t="s">
        <v>1</v>
      </c>
      <c r="E13" s="17" t="s">
        <v>36</v>
      </c>
      <c r="F13" s="17">
        <v>659000</v>
      </c>
      <c r="G13" s="18">
        <v>42954</v>
      </c>
      <c r="H13" s="18" t="s">
        <v>37</v>
      </c>
      <c r="I13" s="20">
        <v>682622.15</v>
      </c>
      <c r="J13" s="20" t="s">
        <v>20</v>
      </c>
      <c r="K13" s="81" t="s">
        <v>20</v>
      </c>
      <c r="L13" s="27"/>
    </row>
    <row r="14" spans="1:36" ht="30">
      <c r="A14" s="80" t="s">
        <v>14</v>
      </c>
      <c r="B14" s="15" t="s">
        <v>38</v>
      </c>
      <c r="C14" s="30" t="s">
        <v>39</v>
      </c>
      <c r="D14" s="17" t="s">
        <v>1</v>
      </c>
      <c r="E14" s="17" t="s">
        <v>36</v>
      </c>
      <c r="F14" s="17">
        <v>512000</v>
      </c>
      <c r="G14" s="18">
        <v>42954</v>
      </c>
      <c r="H14" s="18" t="s">
        <v>40</v>
      </c>
      <c r="I14" s="20">
        <v>249685.12</v>
      </c>
      <c r="J14" s="20" t="s">
        <v>20</v>
      </c>
      <c r="K14" s="81" t="s">
        <v>20</v>
      </c>
      <c r="L14" s="27"/>
    </row>
    <row r="15" spans="1:36" s="28" customFormat="1" ht="30">
      <c r="A15" s="82" t="s">
        <v>14</v>
      </c>
      <c r="B15" s="21" t="s">
        <v>41</v>
      </c>
      <c r="C15" s="22" t="s">
        <v>42</v>
      </c>
      <c r="D15" s="23" t="s">
        <v>1</v>
      </c>
      <c r="E15" s="23" t="s">
        <v>29</v>
      </c>
      <c r="F15" s="23">
        <v>512000</v>
      </c>
      <c r="G15" s="24">
        <v>43101</v>
      </c>
      <c r="H15" s="24" t="s">
        <v>43</v>
      </c>
      <c r="I15" s="25">
        <v>532528.96</v>
      </c>
      <c r="J15" s="25">
        <v>544481.28000000003</v>
      </c>
      <c r="K15" s="83">
        <f>J15-I15</f>
        <v>11952.320000000065</v>
      </c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  <c r="AI15" s="27"/>
      <c r="AJ15" s="27"/>
    </row>
    <row r="16" spans="1:36" ht="14.25" customHeight="1">
      <c r="A16" s="78"/>
      <c r="B16" s="14"/>
      <c r="C16" s="14"/>
      <c r="D16" s="14"/>
      <c r="E16" s="14"/>
      <c r="F16" s="14"/>
      <c r="G16" s="14"/>
      <c r="H16" s="14"/>
      <c r="I16" s="14"/>
      <c r="J16" s="14"/>
      <c r="K16" s="79"/>
      <c r="L16" s="27"/>
    </row>
    <row r="17" spans="1:36" s="28" customFormat="1" ht="29.25" customHeight="1">
      <c r="A17" s="82" t="s">
        <v>14</v>
      </c>
      <c r="B17" s="21" t="s">
        <v>44</v>
      </c>
      <c r="C17" s="31" t="s">
        <v>45</v>
      </c>
      <c r="D17" s="23" t="s">
        <v>1</v>
      </c>
      <c r="E17" s="23" t="s">
        <v>29</v>
      </c>
      <c r="F17" s="23">
        <v>659000</v>
      </c>
      <c r="G17" s="24">
        <v>43315</v>
      </c>
      <c r="H17" s="24" t="s">
        <v>46</v>
      </c>
      <c r="I17" s="25">
        <v>683977.63</v>
      </c>
      <c r="J17" s="25">
        <v>964408.35</v>
      </c>
      <c r="K17" s="83">
        <f>J17-I17</f>
        <v>280430.71999999997</v>
      </c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  <c r="AF17" s="27"/>
      <c r="AG17" s="27"/>
      <c r="AH17" s="27"/>
      <c r="AI17" s="27"/>
      <c r="AJ17" s="27"/>
    </row>
    <row r="18" spans="1:36" ht="28.5" customHeight="1">
      <c r="A18" s="84" t="s">
        <v>14</v>
      </c>
      <c r="B18" s="29" t="s">
        <v>47</v>
      </c>
      <c r="C18" s="31" t="s">
        <v>48</v>
      </c>
      <c r="D18" s="23" t="s">
        <v>1</v>
      </c>
      <c r="E18" s="23" t="s">
        <v>29</v>
      </c>
      <c r="F18" s="23">
        <v>659000</v>
      </c>
      <c r="G18" s="24">
        <v>43295</v>
      </c>
      <c r="H18" s="24" t="s">
        <v>49</v>
      </c>
      <c r="I18" s="25">
        <v>304106.90000000002</v>
      </c>
      <c r="J18" s="26">
        <v>723713.21</v>
      </c>
      <c r="K18" s="83">
        <f t="shared" ref="K18:K20" si="0">J18-I18</f>
        <v>419606.30999999994</v>
      </c>
    </row>
    <row r="19" spans="1:36" ht="28.5" customHeight="1">
      <c r="A19" s="84" t="s">
        <v>14</v>
      </c>
      <c r="B19" s="29" t="s">
        <v>50</v>
      </c>
      <c r="C19" s="31" t="s">
        <v>51</v>
      </c>
      <c r="D19" s="23" t="s">
        <v>1</v>
      </c>
      <c r="E19" s="23" t="s">
        <v>29</v>
      </c>
      <c r="F19" s="23">
        <v>512000</v>
      </c>
      <c r="G19" s="24">
        <v>43316</v>
      </c>
      <c r="H19" s="24" t="s">
        <v>52</v>
      </c>
      <c r="I19" s="25">
        <v>530628.06000000006</v>
      </c>
      <c r="J19" s="26">
        <v>866301.56</v>
      </c>
      <c r="K19" s="83">
        <f t="shared" si="0"/>
        <v>335673.5</v>
      </c>
    </row>
    <row r="20" spans="1:36" ht="30">
      <c r="A20" s="84" t="s">
        <v>14</v>
      </c>
      <c r="B20" s="29" t="s">
        <v>53</v>
      </c>
      <c r="C20" s="31" t="s">
        <v>54</v>
      </c>
      <c r="D20" s="23" t="s">
        <v>1</v>
      </c>
      <c r="E20" s="23" t="s">
        <v>29</v>
      </c>
      <c r="F20" s="23">
        <v>408000</v>
      </c>
      <c r="G20" s="24">
        <v>43295</v>
      </c>
      <c r="H20" s="24" t="s">
        <v>55</v>
      </c>
      <c r="I20" s="25">
        <v>423829.18</v>
      </c>
      <c r="J20" s="26">
        <v>819691.5</v>
      </c>
      <c r="K20" s="83">
        <f t="shared" si="0"/>
        <v>395862.32</v>
      </c>
    </row>
    <row r="21" spans="1:36" ht="28.5" customHeight="1">
      <c r="A21" s="80" t="s">
        <v>14</v>
      </c>
      <c r="B21" s="15" t="s">
        <v>56</v>
      </c>
      <c r="C21" s="16" t="s">
        <v>57</v>
      </c>
      <c r="D21" s="17" t="s">
        <v>1</v>
      </c>
      <c r="E21" s="17" t="s">
        <v>36</v>
      </c>
      <c r="F21" s="17">
        <v>512000</v>
      </c>
      <c r="G21" s="18">
        <v>43053</v>
      </c>
      <c r="H21" s="18" t="s">
        <v>58</v>
      </c>
      <c r="I21" s="20">
        <f>31.51</f>
        <v>31.51</v>
      </c>
      <c r="J21" s="20" t="s">
        <v>20</v>
      </c>
      <c r="K21" s="81" t="s">
        <v>20</v>
      </c>
    </row>
    <row r="22" spans="1:36" ht="29.25" customHeight="1" thickBot="1">
      <c r="A22" s="85" t="s">
        <v>14</v>
      </c>
      <c r="B22" s="32" t="s">
        <v>59</v>
      </c>
      <c r="C22" s="33" t="s">
        <v>60</v>
      </c>
      <c r="D22" s="34" t="s">
        <v>1</v>
      </c>
      <c r="E22" s="34" t="s">
        <v>36</v>
      </c>
      <c r="F22" s="34">
        <v>773000</v>
      </c>
      <c r="G22" s="35">
        <v>43053</v>
      </c>
      <c r="H22" s="35" t="s">
        <v>61</v>
      </c>
      <c r="I22" s="36">
        <v>791995.81</v>
      </c>
      <c r="J22" s="36" t="s">
        <v>20</v>
      </c>
      <c r="K22" s="86" t="s">
        <v>20</v>
      </c>
    </row>
    <row r="23" spans="1:36" ht="47.25" customHeight="1" thickBot="1">
      <c r="A23" s="37" t="s">
        <v>62</v>
      </c>
      <c r="B23" s="38"/>
      <c r="C23" s="38"/>
      <c r="D23" s="38"/>
      <c r="E23" s="38"/>
      <c r="F23" s="38"/>
      <c r="G23" s="38"/>
      <c r="H23" s="39"/>
      <c r="I23" s="40">
        <f>SUM(I7:I22)</f>
        <v>4978690.63</v>
      </c>
      <c r="J23" s="41"/>
      <c r="K23" s="87"/>
    </row>
    <row r="24" spans="1:36" ht="37.5" customHeight="1" thickBot="1">
      <c r="A24" s="37" t="s">
        <v>63</v>
      </c>
      <c r="B24" s="38"/>
      <c r="C24" s="38"/>
      <c r="D24" s="38"/>
      <c r="E24" s="38"/>
      <c r="F24" s="38"/>
      <c r="G24" s="38"/>
      <c r="H24" s="39"/>
      <c r="I24" s="40">
        <f>I22+I21+I14+I13+I9+I8+I7</f>
        <v>1976817.14</v>
      </c>
      <c r="J24" s="41"/>
      <c r="K24" s="87"/>
      <c r="L24" s="2"/>
    </row>
    <row r="25" spans="1:36" ht="65.25" customHeight="1" thickBot="1">
      <c r="A25" s="37" t="s">
        <v>64</v>
      </c>
      <c r="B25" s="38"/>
      <c r="C25" s="38"/>
      <c r="D25" s="38"/>
      <c r="E25" s="38"/>
      <c r="F25" s="38"/>
      <c r="G25" s="38"/>
      <c r="H25" s="39"/>
      <c r="I25" s="40">
        <f>I11+I12+I15+I17+I18+I19+I20</f>
        <v>3001873.49</v>
      </c>
      <c r="J25" s="41"/>
      <c r="K25" s="87"/>
    </row>
    <row r="26" spans="1:36" ht="41.25" customHeight="1" thickBot="1">
      <c r="A26" s="37" t="s">
        <v>65</v>
      </c>
      <c r="B26" s="38"/>
      <c r="C26" s="38"/>
      <c r="D26" s="38"/>
      <c r="E26" s="38"/>
      <c r="F26" s="38"/>
      <c r="G26" s="38"/>
      <c r="H26" s="39"/>
      <c r="I26" s="40">
        <f>J11+J12+J15+J17+J18+J19+J20</f>
        <v>5244457.83</v>
      </c>
      <c r="J26" s="41"/>
      <c r="K26" s="87"/>
    </row>
    <row r="27" spans="1:36" ht="33" customHeight="1" thickBot="1">
      <c r="A27" s="37" t="s">
        <v>66</v>
      </c>
      <c r="B27" s="38"/>
      <c r="C27" s="38"/>
      <c r="D27" s="38"/>
      <c r="E27" s="38"/>
      <c r="F27" s="38"/>
      <c r="G27" s="38"/>
      <c r="H27" s="39"/>
      <c r="I27" s="40">
        <f>I26-I25</f>
        <v>2242584.34</v>
      </c>
      <c r="J27" s="41"/>
      <c r="K27" s="87"/>
    </row>
  </sheetData>
  <mergeCells count="16">
    <mergeCell ref="A27:H27"/>
    <mergeCell ref="I27:K27"/>
    <mergeCell ref="C2:K2"/>
    <mergeCell ref="C1:K1"/>
    <mergeCell ref="A24:H24"/>
    <mergeCell ref="I24:K24"/>
    <mergeCell ref="A25:H25"/>
    <mergeCell ref="I25:K25"/>
    <mergeCell ref="A26:H26"/>
    <mergeCell ref="I26:K26"/>
    <mergeCell ref="A3:K3"/>
    <mergeCell ref="A6:K6"/>
    <mergeCell ref="A10:K10"/>
    <mergeCell ref="A16:K16"/>
    <mergeCell ref="A23:H23"/>
    <mergeCell ref="I23:K23"/>
  </mergeCells>
  <pageMargins left="0.511811024" right="0.511811024" top="0.78740157499999996" bottom="0.78740157499999996" header="0.31496062000000002" footer="0.31496062000000002"/>
  <pageSetup paperSize="9" scale="7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J95"/>
  <sheetViews>
    <sheetView view="pageBreakPreview" topLeftCell="A46" zoomScale="60" workbookViewId="0">
      <selection sqref="A1:D95"/>
    </sheetView>
  </sheetViews>
  <sheetFormatPr defaultRowHeight="15"/>
  <cols>
    <col min="1" max="1" width="9.140625" style="56"/>
    <col min="2" max="2" width="13.42578125" style="58" customWidth="1"/>
    <col min="3" max="3" width="12.140625" style="58" customWidth="1"/>
    <col min="4" max="4" width="70.5703125" style="58" customWidth="1"/>
  </cols>
  <sheetData>
    <row r="1" spans="1:8" ht="23.25">
      <c r="A1" s="63" t="s">
        <v>67</v>
      </c>
      <c r="B1" s="64"/>
      <c r="C1" s="64"/>
      <c r="D1" s="65"/>
    </row>
    <row r="3" spans="1:8">
      <c r="A3" s="62" t="s">
        <v>68</v>
      </c>
      <c r="B3" s="47" t="s">
        <v>69</v>
      </c>
      <c r="C3" s="47" t="s">
        <v>70</v>
      </c>
      <c r="D3" s="51" t="s">
        <v>71</v>
      </c>
      <c r="G3" s="42"/>
      <c r="H3" s="42"/>
    </row>
    <row r="4" spans="1:8">
      <c r="A4" s="62"/>
      <c r="B4" s="47"/>
      <c r="C4" s="47"/>
      <c r="D4" s="51" t="s">
        <v>72</v>
      </c>
      <c r="G4" s="42"/>
      <c r="H4" s="42"/>
    </row>
    <row r="5" spans="1:8">
      <c r="A5" s="62"/>
      <c r="B5" s="47"/>
      <c r="C5" s="47"/>
      <c r="D5" s="51" t="s">
        <v>73</v>
      </c>
      <c r="G5" s="42"/>
      <c r="H5" s="42"/>
    </row>
    <row r="6" spans="1:8">
      <c r="A6" s="62"/>
      <c r="B6" s="47"/>
      <c r="C6" s="47"/>
      <c r="D6" s="51" t="s">
        <v>74</v>
      </c>
      <c r="G6" s="42"/>
      <c r="H6" s="42"/>
    </row>
    <row r="7" spans="1:8">
      <c r="A7" s="62"/>
      <c r="B7" s="47"/>
      <c r="C7" s="47"/>
      <c r="D7" s="51" t="s">
        <v>75</v>
      </c>
      <c r="G7" s="42"/>
      <c r="H7" s="42"/>
    </row>
    <row r="8" spans="1:8">
      <c r="A8" s="62"/>
      <c r="B8" s="47"/>
      <c r="C8" s="47" t="s">
        <v>76</v>
      </c>
      <c r="D8" s="51" t="s">
        <v>77</v>
      </c>
      <c r="G8" s="42"/>
      <c r="H8" s="42"/>
    </row>
    <row r="9" spans="1:8" ht="30">
      <c r="A9" s="62"/>
      <c r="B9" s="47"/>
      <c r="C9" s="47"/>
      <c r="D9" s="51" t="s">
        <v>78</v>
      </c>
      <c r="G9" s="42"/>
      <c r="H9" s="42"/>
    </row>
    <row r="10" spans="1:8">
      <c r="A10" s="62"/>
      <c r="B10" s="47"/>
      <c r="C10" s="47"/>
      <c r="D10" s="51" t="s">
        <v>79</v>
      </c>
    </row>
    <row r="11" spans="1:8">
      <c r="A11" s="62"/>
      <c r="B11" s="47"/>
      <c r="C11" s="47" t="s">
        <v>80</v>
      </c>
      <c r="D11" s="51" t="s">
        <v>81</v>
      </c>
    </row>
    <row r="12" spans="1:8">
      <c r="A12" s="62"/>
      <c r="B12" s="47"/>
      <c r="C12" s="47"/>
      <c r="D12" s="51" t="s">
        <v>82</v>
      </c>
    </row>
    <row r="13" spans="1:8">
      <c r="A13" s="62"/>
      <c r="B13" s="47"/>
      <c r="C13" s="47"/>
      <c r="D13" s="51" t="s">
        <v>83</v>
      </c>
    </row>
    <row r="14" spans="1:8">
      <c r="A14" s="62"/>
      <c r="B14" s="47"/>
      <c r="C14" s="47"/>
      <c r="D14" s="51" t="s">
        <v>84</v>
      </c>
    </row>
    <row r="15" spans="1:8" s="43" customFormat="1">
      <c r="A15" s="52"/>
      <c r="B15" s="53"/>
      <c r="C15" s="54"/>
      <c r="D15" s="54"/>
    </row>
    <row r="16" spans="1:8" s="43" customFormat="1">
      <c r="A16" s="52"/>
      <c r="B16" s="53"/>
      <c r="C16" s="55"/>
      <c r="D16" s="55"/>
    </row>
    <row r="17" spans="1:10">
      <c r="A17" s="59" t="s">
        <v>85</v>
      </c>
      <c r="B17" s="46" t="s">
        <v>86</v>
      </c>
      <c r="C17" s="47" t="s">
        <v>70</v>
      </c>
      <c r="D17" s="48" t="s">
        <v>71</v>
      </c>
      <c r="I17" s="42"/>
    </row>
    <row r="18" spans="1:10">
      <c r="A18" s="60"/>
      <c r="B18" s="49"/>
      <c r="C18" s="47"/>
      <c r="D18" s="48" t="s">
        <v>72</v>
      </c>
      <c r="E18" s="44"/>
      <c r="F18" s="44"/>
      <c r="G18" s="44"/>
      <c r="H18" s="45"/>
      <c r="I18" s="45"/>
      <c r="J18" s="45"/>
    </row>
    <row r="19" spans="1:10">
      <c r="A19" s="60"/>
      <c r="B19" s="49"/>
      <c r="C19" s="47"/>
      <c r="D19" s="48" t="s">
        <v>73</v>
      </c>
      <c r="E19" s="44"/>
      <c r="F19" s="44"/>
      <c r="G19" s="44"/>
      <c r="H19" s="45"/>
      <c r="I19" s="45"/>
      <c r="J19" s="45"/>
    </row>
    <row r="20" spans="1:10">
      <c r="A20" s="60"/>
      <c r="B20" s="49"/>
      <c r="C20" s="47"/>
      <c r="D20" s="48" t="s">
        <v>74</v>
      </c>
      <c r="E20" s="44"/>
      <c r="F20" s="44"/>
      <c r="G20" s="44"/>
      <c r="H20" s="45"/>
      <c r="I20" s="45"/>
      <c r="J20" s="45"/>
    </row>
    <row r="21" spans="1:10">
      <c r="A21" s="60"/>
      <c r="B21" s="49"/>
      <c r="C21" s="47"/>
      <c r="D21" s="51" t="s">
        <v>75</v>
      </c>
      <c r="E21" s="44"/>
      <c r="F21" s="44"/>
      <c r="G21" s="44"/>
      <c r="H21" s="45"/>
      <c r="I21" s="45"/>
      <c r="J21" s="45"/>
    </row>
    <row r="22" spans="1:10">
      <c r="A22" s="60"/>
      <c r="B22" s="49"/>
      <c r="C22" s="47" t="s">
        <v>76</v>
      </c>
      <c r="D22" s="48" t="s">
        <v>77</v>
      </c>
      <c r="E22" s="44"/>
      <c r="F22" s="44"/>
      <c r="G22" s="44"/>
      <c r="H22" s="45"/>
      <c r="I22" s="45"/>
      <c r="J22" s="45"/>
    </row>
    <row r="23" spans="1:10" ht="30">
      <c r="A23" s="60"/>
      <c r="B23" s="49"/>
      <c r="C23" s="47"/>
      <c r="D23" s="48" t="s">
        <v>78</v>
      </c>
      <c r="E23" s="44"/>
      <c r="F23" s="44"/>
      <c r="G23" s="44"/>
      <c r="H23" s="45"/>
      <c r="I23" s="45"/>
      <c r="J23" s="45"/>
    </row>
    <row r="24" spans="1:10" ht="30" customHeight="1">
      <c r="A24" s="60"/>
      <c r="B24" s="49"/>
      <c r="C24" s="47"/>
      <c r="D24" s="48" t="s">
        <v>79</v>
      </c>
      <c r="E24" s="44"/>
      <c r="F24" s="44"/>
      <c r="G24" s="44"/>
      <c r="H24" s="45"/>
      <c r="I24" s="45"/>
      <c r="J24" s="45"/>
    </row>
    <row r="25" spans="1:10">
      <c r="A25" s="60"/>
      <c r="B25" s="49"/>
      <c r="C25" s="47" t="s">
        <v>80</v>
      </c>
      <c r="D25" s="48" t="s">
        <v>81</v>
      </c>
      <c r="E25" s="44"/>
      <c r="F25" s="44"/>
      <c r="G25" s="44"/>
      <c r="H25" s="45"/>
      <c r="I25" s="45"/>
      <c r="J25" s="45"/>
    </row>
    <row r="26" spans="1:10">
      <c r="A26" s="60"/>
      <c r="B26" s="49"/>
      <c r="C26" s="47"/>
      <c r="D26" s="48" t="s">
        <v>82</v>
      </c>
      <c r="E26" s="44"/>
      <c r="F26" s="44"/>
      <c r="G26" s="44"/>
      <c r="H26" s="45"/>
      <c r="I26" s="45"/>
      <c r="J26" s="45"/>
    </row>
    <row r="27" spans="1:10">
      <c r="A27" s="60"/>
      <c r="B27" s="49"/>
      <c r="C27" s="47"/>
      <c r="D27" s="48" t="s">
        <v>83</v>
      </c>
      <c r="E27" s="44"/>
      <c r="F27" s="44"/>
      <c r="G27" s="44"/>
      <c r="H27" s="45"/>
      <c r="I27" s="45"/>
      <c r="J27" s="45"/>
    </row>
    <row r="28" spans="1:10">
      <c r="A28" s="61"/>
      <c r="B28" s="50"/>
      <c r="C28" s="47"/>
      <c r="D28" s="48" t="s">
        <v>84</v>
      </c>
      <c r="E28" s="44"/>
      <c r="F28" s="44"/>
      <c r="G28" s="44"/>
      <c r="H28" s="45"/>
      <c r="I28" s="45"/>
      <c r="J28" s="45"/>
    </row>
    <row r="29" spans="1:10">
      <c r="B29" s="57"/>
      <c r="E29" s="44"/>
      <c r="F29" s="44"/>
      <c r="G29" s="44"/>
      <c r="H29" s="45"/>
      <c r="I29" s="45"/>
      <c r="J29" s="45"/>
    </row>
    <row r="30" spans="1:10">
      <c r="A30" s="62" t="s">
        <v>87</v>
      </c>
      <c r="B30" s="47" t="s">
        <v>88</v>
      </c>
      <c r="C30" s="47" t="s">
        <v>70</v>
      </c>
      <c r="D30" s="51" t="s">
        <v>71</v>
      </c>
      <c r="E30" s="44"/>
      <c r="F30" s="44"/>
      <c r="G30" s="44"/>
      <c r="H30" s="45"/>
      <c r="I30" s="45"/>
      <c r="J30" s="45"/>
    </row>
    <row r="31" spans="1:10">
      <c r="A31" s="62"/>
      <c r="B31" s="47"/>
      <c r="C31" s="47"/>
      <c r="D31" s="51" t="s">
        <v>72</v>
      </c>
      <c r="E31" s="45"/>
      <c r="F31" s="45"/>
      <c r="G31" s="45"/>
      <c r="H31" s="45"/>
      <c r="I31" s="45"/>
      <c r="J31" s="45"/>
    </row>
    <row r="32" spans="1:10">
      <c r="A32" s="62"/>
      <c r="B32" s="47"/>
      <c r="C32" s="47"/>
      <c r="D32" s="51" t="s">
        <v>73</v>
      </c>
    </row>
    <row r="33" spans="1:4">
      <c r="A33" s="62"/>
      <c r="B33" s="47"/>
      <c r="C33" s="47"/>
      <c r="D33" s="51" t="s">
        <v>74</v>
      </c>
    </row>
    <row r="34" spans="1:4">
      <c r="A34" s="62"/>
      <c r="B34" s="47"/>
      <c r="C34" s="47"/>
      <c r="D34" s="51" t="s">
        <v>75</v>
      </c>
    </row>
    <row r="35" spans="1:4">
      <c r="A35" s="62"/>
      <c r="B35" s="47"/>
      <c r="C35" s="47" t="s">
        <v>76</v>
      </c>
      <c r="D35" s="51" t="s">
        <v>77</v>
      </c>
    </row>
    <row r="36" spans="1:4" ht="30">
      <c r="A36" s="62"/>
      <c r="B36" s="47"/>
      <c r="C36" s="47"/>
      <c r="D36" s="51" t="s">
        <v>78</v>
      </c>
    </row>
    <row r="37" spans="1:4">
      <c r="A37" s="62"/>
      <c r="B37" s="47"/>
      <c r="C37" s="47"/>
      <c r="D37" s="51" t="s">
        <v>79</v>
      </c>
    </row>
    <row r="38" spans="1:4">
      <c r="A38" s="62"/>
      <c r="B38" s="47"/>
      <c r="C38" s="47" t="s">
        <v>80</v>
      </c>
      <c r="D38" s="51" t="s">
        <v>81</v>
      </c>
    </row>
    <row r="39" spans="1:4">
      <c r="A39" s="62"/>
      <c r="B39" s="47"/>
      <c r="C39" s="47"/>
      <c r="D39" s="51" t="s">
        <v>82</v>
      </c>
    </row>
    <row r="40" spans="1:4">
      <c r="A40" s="62"/>
      <c r="B40" s="47"/>
      <c r="C40" s="47"/>
      <c r="D40" s="51" t="s">
        <v>83</v>
      </c>
    </row>
    <row r="41" spans="1:4">
      <c r="A41" s="62"/>
      <c r="B41" s="47"/>
      <c r="C41" s="47"/>
      <c r="D41" s="51" t="s">
        <v>84</v>
      </c>
    </row>
    <row r="42" spans="1:4">
      <c r="A42" s="52"/>
      <c r="B42" s="53"/>
      <c r="C42" s="54"/>
      <c r="D42" s="54"/>
    </row>
    <row r="43" spans="1:4">
      <c r="A43" s="52"/>
      <c r="B43" s="53"/>
      <c r="C43" s="55"/>
      <c r="D43" s="55"/>
    </row>
    <row r="44" spans="1:4">
      <c r="A44" s="59" t="s">
        <v>89</v>
      </c>
      <c r="B44" s="46" t="s">
        <v>90</v>
      </c>
      <c r="C44" s="47" t="s">
        <v>70</v>
      </c>
      <c r="D44" s="48" t="s">
        <v>71</v>
      </c>
    </row>
    <row r="45" spans="1:4">
      <c r="A45" s="60"/>
      <c r="B45" s="49"/>
      <c r="C45" s="47"/>
      <c r="D45" s="48" t="s">
        <v>72</v>
      </c>
    </row>
    <row r="46" spans="1:4">
      <c r="A46" s="60"/>
      <c r="B46" s="49"/>
      <c r="C46" s="47"/>
      <c r="D46" s="48" t="s">
        <v>73</v>
      </c>
    </row>
    <row r="47" spans="1:4">
      <c r="A47" s="60"/>
      <c r="B47" s="49"/>
      <c r="C47" s="47"/>
      <c r="D47" s="48" t="s">
        <v>74</v>
      </c>
    </row>
    <row r="48" spans="1:4">
      <c r="A48" s="60"/>
      <c r="B48" s="49"/>
      <c r="C48" s="47"/>
      <c r="D48" s="51" t="s">
        <v>75</v>
      </c>
    </row>
    <row r="49" spans="1:4">
      <c r="A49" s="60"/>
      <c r="B49" s="49"/>
      <c r="C49" s="47" t="s">
        <v>76</v>
      </c>
      <c r="D49" s="48" t="s">
        <v>77</v>
      </c>
    </row>
    <row r="50" spans="1:4" ht="30">
      <c r="A50" s="60"/>
      <c r="B50" s="49"/>
      <c r="C50" s="47"/>
      <c r="D50" s="48" t="s">
        <v>78</v>
      </c>
    </row>
    <row r="51" spans="1:4">
      <c r="A51" s="60"/>
      <c r="B51" s="49"/>
      <c r="C51" s="47"/>
      <c r="D51" s="48" t="s">
        <v>79</v>
      </c>
    </row>
    <row r="52" spans="1:4">
      <c r="A52" s="60"/>
      <c r="B52" s="49"/>
      <c r="C52" s="47" t="s">
        <v>80</v>
      </c>
      <c r="D52" s="48" t="s">
        <v>81</v>
      </c>
    </row>
    <row r="53" spans="1:4">
      <c r="A53" s="60"/>
      <c r="B53" s="49"/>
      <c r="C53" s="47"/>
      <c r="D53" s="48" t="s">
        <v>82</v>
      </c>
    </row>
    <row r="54" spans="1:4">
      <c r="A54" s="60"/>
      <c r="B54" s="49"/>
      <c r="C54" s="47"/>
      <c r="D54" s="48" t="s">
        <v>83</v>
      </c>
    </row>
    <row r="55" spans="1:4">
      <c r="A55" s="61"/>
      <c r="B55" s="50"/>
      <c r="C55" s="47"/>
      <c r="D55" s="48" t="s">
        <v>84</v>
      </c>
    </row>
    <row r="57" spans="1:4">
      <c r="A57" s="62" t="s">
        <v>91</v>
      </c>
      <c r="B57" s="47" t="s">
        <v>92</v>
      </c>
      <c r="C57" s="47" t="s">
        <v>70</v>
      </c>
      <c r="D57" s="51" t="s">
        <v>71</v>
      </c>
    </row>
    <row r="58" spans="1:4">
      <c r="A58" s="62"/>
      <c r="B58" s="47"/>
      <c r="C58" s="47"/>
      <c r="D58" s="51" t="s">
        <v>72</v>
      </c>
    </row>
    <row r="59" spans="1:4">
      <c r="A59" s="62"/>
      <c r="B59" s="47"/>
      <c r="C59" s="47"/>
      <c r="D59" s="51" t="s">
        <v>73</v>
      </c>
    </row>
    <row r="60" spans="1:4">
      <c r="A60" s="62"/>
      <c r="B60" s="47"/>
      <c r="C60" s="47"/>
      <c r="D60" s="51" t="s">
        <v>74</v>
      </c>
    </row>
    <row r="61" spans="1:4">
      <c r="A61" s="62"/>
      <c r="B61" s="47"/>
      <c r="C61" s="47"/>
      <c r="D61" s="51" t="s">
        <v>75</v>
      </c>
    </row>
    <row r="62" spans="1:4">
      <c r="A62" s="62"/>
      <c r="B62" s="47"/>
      <c r="C62" s="47" t="s">
        <v>76</v>
      </c>
      <c r="D62" s="51" t="s">
        <v>77</v>
      </c>
    </row>
    <row r="63" spans="1:4" ht="30">
      <c r="A63" s="62"/>
      <c r="B63" s="47"/>
      <c r="C63" s="47"/>
      <c r="D63" s="51" t="s">
        <v>78</v>
      </c>
    </row>
    <row r="64" spans="1:4">
      <c r="A64" s="62"/>
      <c r="B64" s="47"/>
      <c r="C64" s="47"/>
      <c r="D64" s="51" t="s">
        <v>79</v>
      </c>
    </row>
    <row r="65" spans="1:4">
      <c r="A65" s="62"/>
      <c r="B65" s="47"/>
      <c r="C65" s="47" t="s">
        <v>80</v>
      </c>
      <c r="D65" s="51" t="s">
        <v>81</v>
      </c>
    </row>
    <row r="66" spans="1:4">
      <c r="A66" s="62"/>
      <c r="B66" s="47"/>
      <c r="C66" s="47"/>
      <c r="D66" s="51" t="s">
        <v>82</v>
      </c>
    </row>
    <row r="67" spans="1:4">
      <c r="A67" s="62"/>
      <c r="B67" s="47"/>
      <c r="C67" s="47"/>
      <c r="D67" s="51" t="s">
        <v>83</v>
      </c>
    </row>
    <row r="68" spans="1:4">
      <c r="A68" s="62"/>
      <c r="B68" s="47"/>
      <c r="C68" s="47"/>
      <c r="D68" s="51" t="s">
        <v>84</v>
      </c>
    </row>
    <row r="69" spans="1:4">
      <c r="A69" s="52"/>
      <c r="B69" s="53"/>
      <c r="C69" s="54"/>
      <c r="D69" s="54"/>
    </row>
    <row r="70" spans="1:4">
      <c r="A70" s="52"/>
      <c r="B70" s="53"/>
      <c r="C70" s="55"/>
      <c r="D70" s="55"/>
    </row>
    <row r="71" spans="1:4">
      <c r="A71" s="59" t="s">
        <v>93</v>
      </c>
      <c r="B71" s="46" t="s">
        <v>94</v>
      </c>
      <c r="C71" s="47" t="s">
        <v>70</v>
      </c>
      <c r="D71" s="48" t="s">
        <v>71</v>
      </c>
    </row>
    <row r="72" spans="1:4">
      <c r="A72" s="60"/>
      <c r="B72" s="49"/>
      <c r="C72" s="47"/>
      <c r="D72" s="48" t="s">
        <v>72</v>
      </c>
    </row>
    <row r="73" spans="1:4">
      <c r="A73" s="60"/>
      <c r="B73" s="49"/>
      <c r="C73" s="47"/>
      <c r="D73" s="48" t="s">
        <v>73</v>
      </c>
    </row>
    <row r="74" spans="1:4">
      <c r="A74" s="60"/>
      <c r="B74" s="49"/>
      <c r="C74" s="47"/>
      <c r="D74" s="48" t="s">
        <v>74</v>
      </c>
    </row>
    <row r="75" spans="1:4">
      <c r="A75" s="60"/>
      <c r="B75" s="49"/>
      <c r="C75" s="47"/>
      <c r="D75" s="51" t="s">
        <v>75</v>
      </c>
    </row>
    <row r="76" spans="1:4">
      <c r="A76" s="60"/>
      <c r="B76" s="49"/>
      <c r="C76" s="47" t="s">
        <v>76</v>
      </c>
      <c r="D76" s="48" t="s">
        <v>77</v>
      </c>
    </row>
    <row r="77" spans="1:4" ht="30">
      <c r="A77" s="60"/>
      <c r="B77" s="49"/>
      <c r="C77" s="47"/>
      <c r="D77" s="48" t="s">
        <v>78</v>
      </c>
    </row>
    <row r="78" spans="1:4">
      <c r="A78" s="60"/>
      <c r="B78" s="49"/>
      <c r="C78" s="47"/>
      <c r="D78" s="48" t="s">
        <v>79</v>
      </c>
    </row>
    <row r="79" spans="1:4">
      <c r="A79" s="60"/>
      <c r="B79" s="49"/>
      <c r="C79" s="47" t="s">
        <v>80</v>
      </c>
      <c r="D79" s="48" t="s">
        <v>81</v>
      </c>
    </row>
    <row r="80" spans="1:4">
      <c r="A80" s="60"/>
      <c r="B80" s="49"/>
      <c r="C80" s="47"/>
      <c r="D80" s="48" t="s">
        <v>82</v>
      </c>
    </row>
    <row r="81" spans="1:4">
      <c r="A81" s="60"/>
      <c r="B81" s="49"/>
      <c r="C81" s="47"/>
      <c r="D81" s="48" t="s">
        <v>83</v>
      </c>
    </row>
    <row r="82" spans="1:4">
      <c r="A82" s="61"/>
      <c r="B82" s="50"/>
      <c r="C82" s="47"/>
      <c r="D82" s="48" t="s">
        <v>84</v>
      </c>
    </row>
    <row r="84" spans="1:4">
      <c r="A84" s="59" t="s">
        <v>95</v>
      </c>
      <c r="B84" s="46" t="s">
        <v>96</v>
      </c>
      <c r="C84" s="47" t="s">
        <v>70</v>
      </c>
      <c r="D84" s="48" t="s">
        <v>71</v>
      </c>
    </row>
    <row r="85" spans="1:4">
      <c r="A85" s="60"/>
      <c r="B85" s="49"/>
      <c r="C85" s="47"/>
      <c r="D85" s="48" t="s">
        <v>72</v>
      </c>
    </row>
    <row r="86" spans="1:4">
      <c r="A86" s="60"/>
      <c r="B86" s="49"/>
      <c r="C86" s="47"/>
      <c r="D86" s="48" t="s">
        <v>73</v>
      </c>
    </row>
    <row r="87" spans="1:4">
      <c r="A87" s="60"/>
      <c r="B87" s="49"/>
      <c r="C87" s="47"/>
      <c r="D87" s="48" t="s">
        <v>74</v>
      </c>
    </row>
    <row r="88" spans="1:4">
      <c r="A88" s="60"/>
      <c r="B88" s="49"/>
      <c r="C88" s="47"/>
      <c r="D88" s="51" t="s">
        <v>75</v>
      </c>
    </row>
    <row r="89" spans="1:4">
      <c r="A89" s="60"/>
      <c r="B89" s="49"/>
      <c r="C89" s="47" t="s">
        <v>76</v>
      </c>
      <c r="D89" s="48" t="s">
        <v>77</v>
      </c>
    </row>
    <row r="90" spans="1:4" ht="30">
      <c r="A90" s="60"/>
      <c r="B90" s="49"/>
      <c r="C90" s="47"/>
      <c r="D90" s="48" t="s">
        <v>78</v>
      </c>
    </row>
    <row r="91" spans="1:4">
      <c r="A91" s="60"/>
      <c r="B91" s="49"/>
      <c r="C91" s="47"/>
      <c r="D91" s="48" t="s">
        <v>79</v>
      </c>
    </row>
    <row r="92" spans="1:4">
      <c r="A92" s="60"/>
      <c r="B92" s="49"/>
      <c r="C92" s="47" t="s">
        <v>80</v>
      </c>
      <c r="D92" s="48" t="s">
        <v>81</v>
      </c>
    </row>
    <row r="93" spans="1:4">
      <c r="A93" s="60"/>
      <c r="B93" s="49"/>
      <c r="C93" s="47"/>
      <c r="D93" s="48" t="s">
        <v>82</v>
      </c>
    </row>
    <row r="94" spans="1:4">
      <c r="A94" s="60"/>
      <c r="B94" s="49"/>
      <c r="C94" s="47"/>
      <c r="D94" s="48" t="s">
        <v>83</v>
      </c>
    </row>
    <row r="95" spans="1:4">
      <c r="A95" s="61"/>
      <c r="B95" s="50"/>
      <c r="C95" s="47"/>
      <c r="D95" s="48" t="s">
        <v>84</v>
      </c>
    </row>
  </sheetData>
  <mergeCells count="36">
    <mergeCell ref="A71:A82"/>
    <mergeCell ref="B71:B82"/>
    <mergeCell ref="C71:C75"/>
    <mergeCell ref="C76:C78"/>
    <mergeCell ref="C79:C82"/>
    <mergeCell ref="A84:A95"/>
    <mergeCell ref="B84:B95"/>
    <mergeCell ref="C84:C88"/>
    <mergeCell ref="C89:C91"/>
    <mergeCell ref="C92:C95"/>
    <mergeCell ref="A44:A55"/>
    <mergeCell ref="B44:B55"/>
    <mergeCell ref="C44:C48"/>
    <mergeCell ref="C49:C51"/>
    <mergeCell ref="C52:C55"/>
    <mergeCell ref="A57:A68"/>
    <mergeCell ref="B57:B68"/>
    <mergeCell ref="C57:C61"/>
    <mergeCell ref="C62:C64"/>
    <mergeCell ref="C65:C68"/>
    <mergeCell ref="A17:A28"/>
    <mergeCell ref="B17:B28"/>
    <mergeCell ref="C17:C21"/>
    <mergeCell ref="C22:C24"/>
    <mergeCell ref="C25:C28"/>
    <mergeCell ref="A30:A41"/>
    <mergeCell ref="B30:B41"/>
    <mergeCell ref="C30:C34"/>
    <mergeCell ref="C35:C37"/>
    <mergeCell ref="C38:C41"/>
    <mergeCell ref="A1:D1"/>
    <mergeCell ref="A3:A14"/>
    <mergeCell ref="B3:B14"/>
    <mergeCell ref="C3:C7"/>
    <mergeCell ref="C8:C10"/>
    <mergeCell ref="C11:C14"/>
  </mergeCells>
  <pageMargins left="0.511811024" right="0.511811024" top="0.78740157499999996" bottom="0.78740157499999996" header="0.31496062000000002" footer="0.31496062000000002"/>
  <pageSetup paperSize="9" scale="8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2</vt:i4>
      </vt:variant>
    </vt:vector>
  </HeadingPairs>
  <TitlesOfParts>
    <vt:vector size="5" baseType="lpstr">
      <vt:lpstr>QUADRO DE REURSOS</vt:lpstr>
      <vt:lpstr>TABAELA DE ANEXOS</vt:lpstr>
      <vt:lpstr>Plan3</vt:lpstr>
      <vt:lpstr>'QUADRO DE REURSOS'!Area_de_impressao</vt:lpstr>
      <vt:lpstr>'TABAELA DE ANEXOS'!Area_de_impressao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CPDTI.2017</dc:creator>
  <cp:lastModifiedBy>CPDTI.2017</cp:lastModifiedBy>
  <dcterms:created xsi:type="dcterms:W3CDTF">2018-02-09T14:02:35Z</dcterms:created>
  <dcterms:modified xsi:type="dcterms:W3CDTF">2018-02-09T14:12:06Z</dcterms:modified>
</cp:coreProperties>
</file>