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ega\SMVO_Licitacao\LICITAÇÃO\LICITAÇÃO - 2021\EDITAIS\PREGÃO PRESENCIAL\PP XX-2021 - RECAPE\MIDIA DIGITAL\"/>
    </mc:Choice>
  </mc:AlternateContent>
  <bookViews>
    <workbookView xWindow="0" yWindow="0" windowWidth="28800" windowHeight="11940" tabRatio="708" activeTab="1"/>
  </bookViews>
  <sheets>
    <sheet name="CFF" sheetId="15" r:id="rId1"/>
    <sheet name="RESUMO" sheetId="14" r:id="rId2"/>
    <sheet name="ORÇAMENTO" sheetId="1" r:id="rId3"/>
    <sheet name="MEMORIA CALCULO SERV COMPL" sheetId="3" r:id="rId4"/>
    <sheet name="TRANSP" sheetId="7" r:id="rId5"/>
    <sheet name="BLD" sheetId="6" r:id="rId6"/>
    <sheet name="Composição Direta" sheetId="5" r:id="rId7"/>
    <sheet name="BDI_OK" sheetId="10" r:id="rId8"/>
    <sheet name="BDI DIFERENCIADO_OK" sheetId="1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0" localSheetId="8">[1]DR84PCRF!#REF!</definedName>
    <definedName name="\0" localSheetId="7">[1]DR84PCRF!#REF!</definedName>
    <definedName name="\0">[1]DR84PCRF!#REF!</definedName>
    <definedName name="\A" localSheetId="8">#REF!</definedName>
    <definedName name="\A" localSheetId="7">#REF!</definedName>
    <definedName name="\A">#REF!</definedName>
    <definedName name="\I">#REF!</definedName>
    <definedName name="\P">#REF!</definedName>
    <definedName name="\S" localSheetId="8">[2]COMPOS1!#REF!</definedName>
    <definedName name="\S" localSheetId="7">[2]COMPOS1!#REF!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8">#REF!</definedName>
    <definedName name="____KM406407" localSheetId="7">#REF!</definedName>
    <definedName name="____KM406407">#REF!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8">[7]DIPRVS12!#REF!</definedName>
    <definedName name="___est1" localSheetId="7">[7]DIPRVS12!#REF!</definedName>
    <definedName name="___est1">[7]DIPRVS12!#REF!</definedName>
    <definedName name="___TB10" localSheetId="8">#REF!</definedName>
    <definedName name="___TB10" localSheetId="7">#REF!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8">#REF!</definedName>
    <definedName name="__dre2" localSheetId="7">#REF!</definedName>
    <definedName name="__dre2">#REF!</definedName>
    <definedName name="__EXT1" localSheetId="8">#REF!</definedName>
    <definedName name="__EXT1" localSheetId="7">#REF!</definedName>
    <definedName name="__EXT1">#REF!</definedName>
    <definedName name="__mem2">'[8]Mat Asf'!$H$37</definedName>
    <definedName name="__oac2" localSheetId="8">#REF!</definedName>
    <definedName name="__oac2" localSheetId="7">#REF!</definedName>
    <definedName name="__oac2">#REF!</definedName>
    <definedName name="__oae2" localSheetId="8">#REF!</definedName>
    <definedName name="__oae2" localSheetId="7">#REF!</definedName>
    <definedName name="__oae2">#REF!</definedName>
    <definedName name="__oco2" localSheetId="8">#REF!</definedName>
    <definedName name="__oco2" localSheetId="7">#REF!</definedName>
    <definedName name="__oco2">#REF!</definedName>
    <definedName name="__pav2">#REF!</definedName>
    <definedName name="__TB10">#REF!</definedName>
    <definedName name="__ter2">#REF!</definedName>
    <definedName name="_1Excel_BuiltIn_Print_Area_4_1">#REF!</definedName>
    <definedName name="_ACA25">[4]DADOS!$C$17</definedName>
    <definedName name="_ACA50">[4]DADOS!$C$16</definedName>
    <definedName name="_b1" localSheetId="8" hidden="1">{#N/A,#N/A,FALSE,"MO (2)"}</definedName>
    <definedName name="_b1" localSheetId="7" hidden="1">{#N/A,#N/A,FALSE,"MO (2)"}</definedName>
    <definedName name="_b1" hidden="1">{#N/A,#N/A,FALSE,"MO (2)"}</definedName>
    <definedName name="_bdi100">[5]INVENTÁRIO!$B$3</definedName>
    <definedName name="_BDI2">[6]INVENTÁRIO!$B$3</definedName>
    <definedName name="_CMM30">[4]DADOS!$B$39</definedName>
    <definedName name="_COL36" localSheetId="8">#REF!</definedName>
    <definedName name="_COL36" localSheetId="7">#REF!</definedName>
    <definedName name="_COL36">#REF!</definedName>
    <definedName name="_COL37">#REF!</definedName>
    <definedName name="_COL38">#REF!</definedName>
    <definedName name="_dre2">#REF!</definedName>
    <definedName name="_est1" localSheetId="8">[9]DIPRVS12!#REF!</definedName>
    <definedName name="_est1" localSheetId="7">[9]DIPRVS12!#REF!</definedName>
    <definedName name="_est1">[9]DIPRVS12!#REF!</definedName>
    <definedName name="_EXT1" localSheetId="8">#REF!</definedName>
    <definedName name="_EXT1" localSheetId="7">#REF!</definedName>
    <definedName name="_EXT1">#REF!</definedName>
    <definedName name="_I" localSheetId="8">#REF!</definedName>
    <definedName name="_I" localSheetId="7">#REF!</definedName>
    <definedName name="_I">#REF!</definedName>
    <definedName name="_KM406407">#REF!</definedName>
    <definedName name="_mem2">'[8]Mat Asf'!$H$37</definedName>
    <definedName name="_oac2" localSheetId="8">#REF!</definedName>
    <definedName name="_oac2" localSheetId="7">#REF!</definedName>
    <definedName name="_oac2">#REF!</definedName>
    <definedName name="_oae2" localSheetId="8">#REF!</definedName>
    <definedName name="_oae2" localSheetId="7">#REF!</definedName>
    <definedName name="_oae2">#REF!</definedName>
    <definedName name="_oco2" localSheetId="8">#REF!</definedName>
    <definedName name="_oco2" localSheetId="7">#REF!</definedName>
    <definedName name="_oco2">#REF!</definedName>
    <definedName name="_Order1" hidden="1">255</definedName>
    <definedName name="_pav2" localSheetId="8">#REF!</definedName>
    <definedName name="_pav2" localSheetId="7">#REF!</definedName>
    <definedName name="_pav2">#REF!</definedName>
    <definedName name="_ROD1" localSheetId="8">[10]DG!$B$10</definedName>
    <definedName name="_ROD1" localSheetId="7">[10]DG!$B$10</definedName>
    <definedName name="_ROD1">[11]DG!$B$10</definedName>
    <definedName name="_S" localSheetId="8">[12]COMPOS1!#REF!</definedName>
    <definedName name="_S" localSheetId="7">[12]COMPOS1!#REF!</definedName>
    <definedName name="_S">[12]COMPOS1!#REF!</definedName>
    <definedName name="_TB10" localSheetId="8">#REF!</definedName>
    <definedName name="_TB10" localSheetId="7">#REF!</definedName>
    <definedName name="_TB10">#REF!</definedName>
    <definedName name="_ter2" localSheetId="8">#REF!</definedName>
    <definedName name="_ter2" localSheetId="7">#REF!</definedName>
    <definedName name="_ter2">#REF!</definedName>
    <definedName name="A">#REF!</definedName>
    <definedName name="A.001">#REF!</definedName>
    <definedName name="A.001I">#REF!</definedName>
    <definedName name="A.002">#REF!</definedName>
    <definedName name="A.002I">#REF!</definedName>
    <definedName name="A.003">#REF!</definedName>
    <definedName name="A.003I">#REF!</definedName>
    <definedName name="A.004">#REF!</definedName>
    <definedName name="A.004I">#REF!</definedName>
    <definedName name="A.005">#REF!</definedName>
    <definedName name="A.005I">#REF!</definedName>
    <definedName name="A.007">#REF!</definedName>
    <definedName name="A.007I">#REF!</definedName>
    <definedName name="A.009">#REF!</definedName>
    <definedName name="A.009I">#REF!</definedName>
    <definedName name="A.010">#REF!</definedName>
    <definedName name="A.010I">#REF!</definedName>
    <definedName name="A.011">#REF!</definedName>
    <definedName name="A.011I">#REF!</definedName>
    <definedName name="A.012">#REF!</definedName>
    <definedName name="A.012I">#REF!</definedName>
    <definedName name="A.013">#REF!</definedName>
    <definedName name="A.013I">#REF!</definedName>
    <definedName name="A.014">#REF!</definedName>
    <definedName name="A.014I">#REF!</definedName>
    <definedName name="A.016">#REF!</definedName>
    <definedName name="A.016I">#REF!</definedName>
    <definedName name="A.017">#REF!</definedName>
    <definedName name="A.017I">#REF!</definedName>
    <definedName name="A.018">#REF!</definedName>
    <definedName name="A.018I">#REF!</definedName>
    <definedName name="A.019">#REF!</definedName>
    <definedName name="A.019I">#REF!</definedName>
    <definedName name="A.020">#REF!</definedName>
    <definedName name="A.020I">#REF!</definedName>
    <definedName name="A.021">#REF!</definedName>
    <definedName name="A.021I">#REF!</definedName>
    <definedName name="A.022">#REF!</definedName>
    <definedName name="A.022I">#REF!</definedName>
    <definedName name="A.023">#REF!</definedName>
    <definedName name="A.023I">#REF!</definedName>
    <definedName name="A.024">#REF!</definedName>
    <definedName name="A.024I">#REF!</definedName>
    <definedName name="A.025">#REF!</definedName>
    <definedName name="A.025I">#REF!</definedName>
    <definedName name="A.026">#REF!</definedName>
    <definedName name="A.026I">#REF!</definedName>
    <definedName name="A.027">#REF!</definedName>
    <definedName name="A.027I">#REF!</definedName>
    <definedName name="A.028">#REF!</definedName>
    <definedName name="A.028I">#REF!</definedName>
    <definedName name="A.029">#REF!</definedName>
    <definedName name="A.029I">#REF!</definedName>
    <definedName name="A.030">#REF!</definedName>
    <definedName name="A.030I">#REF!</definedName>
    <definedName name="A.031">#REF!</definedName>
    <definedName name="A.031I">#REF!</definedName>
    <definedName name="A.032">#REF!</definedName>
    <definedName name="A.032I">#REF!</definedName>
    <definedName name="A.033">#REF!</definedName>
    <definedName name="A.033I">#REF!</definedName>
    <definedName name="A.036">#REF!</definedName>
    <definedName name="A.036I">#REF!</definedName>
    <definedName name="A.037">#REF!</definedName>
    <definedName name="A.037I">#REF!</definedName>
    <definedName name="A.038">#REF!</definedName>
    <definedName name="A.038I">#REF!</definedName>
    <definedName name="A.041">#REF!</definedName>
    <definedName name="A.041I">#REF!</definedName>
    <definedName name="A.057">#REF!</definedName>
    <definedName name="A.057I">#REF!</definedName>
    <definedName name="A.059">#REF!</definedName>
    <definedName name="A.059I">#REF!</definedName>
    <definedName name="A.063">#REF!</definedName>
    <definedName name="A.063I">#REF!</definedName>
    <definedName name="A.065">#REF!</definedName>
    <definedName name="A.065I">#REF!</definedName>
    <definedName name="A.067">#REF!</definedName>
    <definedName name="A.067I">#REF!</definedName>
    <definedName name="A.070">#REF!</definedName>
    <definedName name="A.070I">#REF!</definedName>
    <definedName name="A.073">#REF!</definedName>
    <definedName name="A.073I">#REF!</definedName>
    <definedName name="A.075">#REF!</definedName>
    <definedName name="A.075I">#REF!</definedName>
    <definedName name="A.083">#REF!</definedName>
    <definedName name="A.083I">#REF!</definedName>
    <definedName name="A.084">#REF!</definedName>
    <definedName name="A.084I">#REF!</definedName>
    <definedName name="A.086">#REF!</definedName>
    <definedName name="A.086I">#REF!</definedName>
    <definedName name="A.087">#REF!</definedName>
    <definedName name="A.087I">#REF!</definedName>
    <definedName name="A.088">#REF!</definedName>
    <definedName name="A.088I">#REF!</definedName>
    <definedName name="A.089">#REF!</definedName>
    <definedName name="A.089I">#REF!</definedName>
    <definedName name="A.090">#REF!</definedName>
    <definedName name="A.090I">#REF!</definedName>
    <definedName name="A.091">#REF!</definedName>
    <definedName name="A.091I">#REF!</definedName>
    <definedName name="A.092">#REF!</definedName>
    <definedName name="A.092I">#REF!</definedName>
    <definedName name="A.093">#REF!</definedName>
    <definedName name="A.093I">#REF!</definedName>
    <definedName name="A.094">#REF!</definedName>
    <definedName name="A.094I">#REF!</definedName>
    <definedName name="A.095">#REF!</definedName>
    <definedName name="A.095I">#REF!</definedName>
    <definedName name="A.096">#REF!</definedName>
    <definedName name="A.096I">#REF!</definedName>
    <definedName name="A.097">#REF!</definedName>
    <definedName name="A.097I">#REF!</definedName>
    <definedName name="A.098">#REF!</definedName>
    <definedName name="A.098I">#REF!</definedName>
    <definedName name="A.099">#REF!</definedName>
    <definedName name="A.099I">#REF!</definedName>
    <definedName name="A.100">#REF!</definedName>
    <definedName name="A.100I">#REF!</definedName>
    <definedName name="A.101">#REF!</definedName>
    <definedName name="A.101I">#REF!</definedName>
    <definedName name="A.102">#REF!</definedName>
    <definedName name="A.102I">#REF!</definedName>
    <definedName name="A.103">#REF!</definedName>
    <definedName name="A.103I">#REF!</definedName>
    <definedName name="A.105">#REF!</definedName>
    <definedName name="A.105I">#REF!</definedName>
    <definedName name="A.108">#REF!</definedName>
    <definedName name="A.108I">#REF!</definedName>
    <definedName name="A.109">#REF!</definedName>
    <definedName name="A.109I">#REF!</definedName>
    <definedName name="A.110">#REF!</definedName>
    <definedName name="A.110I">#REF!</definedName>
    <definedName name="aaaaa" localSheetId="8" hidden="1">{#N/A,#N/A,FALSE,"MO (2)"}</definedName>
    <definedName name="aaaaa" localSheetId="7" hidden="1">{#N/A,#N/A,FALSE,"MO (2)"}</definedName>
    <definedName name="aaaaa" hidden="1">{#N/A,#N/A,FALSE,"MO (2)"}</definedName>
    <definedName name="ACAP20RP" localSheetId="8">#REF!</definedName>
    <definedName name="ACAP20RP" localSheetId="7">#REF!</definedName>
    <definedName name="ACAP20RP">#REF!</definedName>
    <definedName name="ACAP20RPMA" localSheetId="8">[13]ROSTO!#REF!</definedName>
    <definedName name="ACAP20RPMA" localSheetId="7">[13]ROSTO!#REF!</definedName>
    <definedName name="ACAP20RPMA">[13]ROSTO!#REF!</definedName>
    <definedName name="ACAP20RPTA" localSheetId="8">#REF!</definedName>
    <definedName name="ACAP20RPTA" localSheetId="7">#REF!</definedName>
    <definedName name="ACAP20RPTA">#REF!</definedName>
    <definedName name="ACAPPA">#REF!</definedName>
    <definedName name="ACAPPAMA" localSheetId="8">[13]ROSTO!#REF!</definedName>
    <definedName name="ACAPPAMA" localSheetId="7">[13]ROSTO!#REF!</definedName>
    <definedName name="ACAPPAMA">[13]ROSTO!#REF!</definedName>
    <definedName name="ACAPPATA" localSheetId="8">#REF!</definedName>
    <definedName name="ACAPPATA" localSheetId="7">#REF!</definedName>
    <definedName name="ACAPPATA">#REF!</definedName>
    <definedName name="ACAPRS">#REF!</definedName>
    <definedName name="ACAPRSMA" localSheetId="8">[13]ROSTO!#REF!</definedName>
    <definedName name="ACAPRSMA" localSheetId="7">[13]ROSTO!#REF!</definedName>
    <definedName name="ACAPRSMA">[13]ROSTO!#REF!</definedName>
    <definedName name="ACAPRSTA" localSheetId="8">#REF!</definedName>
    <definedName name="ACAPRSTA" localSheetId="7">#REF!</definedName>
    <definedName name="ACAPRSTA">#REF!</definedName>
    <definedName name="ACM30RP">#REF!</definedName>
    <definedName name="ACM30RPMA" localSheetId="8">[13]ROSTO!#REF!</definedName>
    <definedName name="ACM30RPMA" localSheetId="7">[13]ROSTO!#REF!</definedName>
    <definedName name="ACM30RPMA">[13]ROSTO!#REF!</definedName>
    <definedName name="ACM30RPTA" localSheetId="8">#REF!</definedName>
    <definedName name="ACM30RPTA" localSheetId="7">#REF!</definedName>
    <definedName name="ACM30RPTA">#REF!</definedName>
    <definedName name="ACUMVPI" localSheetId="8">'[13]7CONT FIN'!#REF!</definedName>
    <definedName name="ACUMVPI" localSheetId="7">'[13]7CONT FIN'!#REF!</definedName>
    <definedName name="ACUMVPI">'[13]7CONT FIN'!#REF!</definedName>
    <definedName name="ad" localSheetId="8" hidden="1">{#N/A,#N/A,FALSE,"MO (2)"}</definedName>
    <definedName name="ad" localSheetId="7" hidden="1">{#N/A,#N/A,FALSE,"MO (2)"}</definedName>
    <definedName name="ad" hidden="1">{#N/A,#N/A,FALSE,"MO (2)"}</definedName>
    <definedName name="ae" localSheetId="8">#REF!</definedName>
    <definedName name="ae" localSheetId="7">#REF!</definedName>
    <definedName name="ae">#REF!</definedName>
    <definedName name="AEP" localSheetId="8">#REF!</definedName>
    <definedName name="AEP" localSheetId="7">#REF!</definedName>
    <definedName name="AEP">#REF!</definedName>
    <definedName name="AEPMA" localSheetId="8">[13]ROSTO!#REF!</definedName>
    <definedName name="AEPMA" localSheetId="7">[13]ROSTO!#REF!</definedName>
    <definedName name="AEPMA">[13]ROSTO!#REF!</definedName>
    <definedName name="AEPTA" localSheetId="8">#REF!</definedName>
    <definedName name="AEPTA" localSheetId="7">#REF!</definedName>
    <definedName name="AEPTA">#REF!</definedName>
    <definedName name="AJ" localSheetId="8">#REF!</definedName>
    <definedName name="AJ" localSheetId="7">#REF!</definedName>
    <definedName name="AJ">#REF!</definedName>
    <definedName name="AJA">#REF!</definedName>
    <definedName name="alteração">#REF!</definedName>
    <definedName name="am" localSheetId="8" hidden="1">{#N/A,#N/A,FALSE,"MO (2)"}</definedName>
    <definedName name="am" localSheetId="7" hidden="1">{#N/A,#N/A,FALSE,"MO (2)"}</definedName>
    <definedName name="am" hidden="1">{#N/A,#N/A,FALSE,"MO (2)"}</definedName>
    <definedName name="AM.01">[14]Mat.!#REF!</definedName>
    <definedName name="AM.02">[14]Mat.!#REF!</definedName>
    <definedName name="AM.03">[14]Mat.!#REF!</definedName>
    <definedName name="AM.04">[14]Mat.!#REF!</definedName>
    <definedName name="AM.05">[14]Mat.!#REF!</definedName>
    <definedName name="AM.06">[14]Mat.!#REF!</definedName>
    <definedName name="AM.07">[14]Mat.!#REF!</definedName>
    <definedName name="AM.08">[14]Mat.!#REF!</definedName>
    <definedName name="AM.09">[14]Mat.!#REF!</definedName>
    <definedName name="AM.10">[14]Mat.!#REF!</definedName>
    <definedName name="AM.11">[14]Mat.!#REF!</definedName>
    <definedName name="AM.12">[14]Mat.!#REF!</definedName>
    <definedName name="AM.19">[14]Mat.!#REF!</definedName>
    <definedName name="AM.20">[14]Mat.!#REF!</definedName>
    <definedName name="AM.25">[14]Mat.!#REF!</definedName>
    <definedName name="AM.26">[14]Mat.!#REF!</definedName>
    <definedName name="AM.27">[14]Mat.!#REF!</definedName>
    <definedName name="AM.28">[14]Mat.!#REF!</definedName>
    <definedName name="AM.29">[14]Mat.!#REF!</definedName>
    <definedName name="AM.30">[14]Mat.!#REF!</definedName>
    <definedName name="AM.35">[14]Mat.!#REF!</definedName>
    <definedName name="AM.36">[14]Mat.!#REF!</definedName>
    <definedName name="AM.37">[14]Mat.!#REF!</definedName>
    <definedName name="AMELI" localSheetId="8" hidden="1">{#N/A,#N/A,FALSE,"MO (2)"}</definedName>
    <definedName name="AMELI" localSheetId="7" hidden="1">{#N/A,#N/A,FALSE,"MO (2)"}</definedName>
    <definedName name="AMELI" hidden="1">{#N/A,#N/A,FALSE,"MO (2)"}</definedName>
    <definedName name="ana" localSheetId="8">#REF!</definedName>
    <definedName name="ana" localSheetId="7">#REF!</definedName>
    <definedName name="ana">#REF!</definedName>
    <definedName name="ananas">#REF!</definedName>
    <definedName name="anscount" hidden="1">3</definedName>
    <definedName name="ant" localSheetId="8" hidden="1">{#N/A,#N/A,FALSE,"MO (2)"}</definedName>
    <definedName name="ant" localSheetId="7" hidden="1">{#N/A,#N/A,FALSE,"MO (2)"}</definedName>
    <definedName name="ant" hidden="1">{#N/A,#N/A,FALSE,"MO (2)"}</definedName>
    <definedName name="ar" localSheetId="8">#REF!</definedName>
    <definedName name="ar" localSheetId="7">#REF!</definedName>
    <definedName name="ar">#REF!</definedName>
    <definedName name="area_base" localSheetId="8">#REF!</definedName>
    <definedName name="area_base" localSheetId="7">#REF!</definedName>
    <definedName name="area_base">#REF!</definedName>
    <definedName name="_xlnm.Print_Area" localSheetId="8">'BDI DIFERENCIADO_OK'!$A$1:$E$40</definedName>
    <definedName name="_xlnm.Print_Area" localSheetId="7">BDI_OK!$A$1:$I$40</definedName>
    <definedName name="_xlnm.Print_Area" localSheetId="5">BLD!$A$1:$U$43</definedName>
    <definedName name="_xlnm.Print_Area" localSheetId="6">'Composição Direta'!$B$2:$H$232</definedName>
    <definedName name="_xlnm.Print_Area" localSheetId="3">'MEMORIA CALCULO SERV COMPL'!$A$1:$N$42</definedName>
    <definedName name="_xlnm.Print_Area" localSheetId="2">ORÇAMENTO!$A$1:$J$112</definedName>
    <definedName name="_xlnm.Print_Area" localSheetId="4">TRANSP!$A$1:$J$109</definedName>
    <definedName name="_xlnm.Print_Area">#REF!</definedName>
    <definedName name="Área_impressão_IM" localSheetId="8">#REF!</definedName>
    <definedName name="Área_impressão_IM" localSheetId="7">#REF!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8">#REF!</definedName>
    <definedName name="ARL1C" localSheetId="7">#REF!</definedName>
    <definedName name="ARL1C">#REF!</definedName>
    <definedName name="ARL1CMA" localSheetId="8">[13]ROSTO!#REF!</definedName>
    <definedName name="ARL1CMA" localSheetId="7">[13]ROSTO!#REF!</definedName>
    <definedName name="ARL1CMA">[13]ROSTO!#REF!</definedName>
    <definedName name="ARL1CTA" localSheetId="8">#REF!</definedName>
    <definedName name="ARL1CTA" localSheetId="7">#REF!</definedName>
    <definedName name="ARL1CTA">#REF!</definedName>
    <definedName name="ARNO">#REF!</definedName>
    <definedName name="ARR1CFRESA">#REF!</definedName>
    <definedName name="ARR1CPA">#REF!</definedName>
    <definedName name="ARR1CPAMA" localSheetId="8">[13]ROSTO!#REF!</definedName>
    <definedName name="ARR1CPAMA" localSheetId="7">[13]ROSTO!#REF!</definedName>
    <definedName name="ARR1CPAMA">[13]ROSTO!#REF!</definedName>
    <definedName name="ARR1CPATA" localSheetId="8">#REF!</definedName>
    <definedName name="ARR1CPATA" localSheetId="7">#REF!</definedName>
    <definedName name="ARR1CPATA">#REF!</definedName>
    <definedName name="ARR1CRS">#REF!</definedName>
    <definedName name="ARR1CRSMA" localSheetId="8">[13]ROSTO!#REF!</definedName>
    <definedName name="ARR1CRSMA" localSheetId="7">[13]ROSTO!#REF!</definedName>
    <definedName name="ARR1CRSMA">[13]ROSTO!#REF!</definedName>
    <definedName name="ARR1CRSTA" localSheetId="8">#REF!</definedName>
    <definedName name="ARR1CRSTA" localSheetId="7">#REF!</definedName>
    <definedName name="ARR1CRSTA">#REF!</definedName>
    <definedName name="AS" localSheetId="8">[1]DR84PCRF!#REF!</definedName>
    <definedName name="AS" localSheetId="7">[1]DR84PCRF!#REF!</definedName>
    <definedName name="AS">[1]DR84PCRF!#REF!</definedName>
    <definedName name="asasa" localSheetId="8" hidden="1">{#N/A,#N/A,FALSE,"MO (2)"}</definedName>
    <definedName name="asasa" localSheetId="7" hidden="1">{#N/A,#N/A,FALSE,"MO (2)"}</definedName>
    <definedName name="asasa" hidden="1">{#N/A,#N/A,FALSE,"MO (2)"}</definedName>
    <definedName name="asdfasdfasdfa">#REF!</definedName>
    <definedName name="ASP" localSheetId="8">#REF!</definedName>
    <definedName name="ASP" localSheetId="7">#REF!</definedName>
    <definedName name="ASP">#REF!</definedName>
    <definedName name="Aut_original">[17]PROJETO!#REF!</definedName>
    <definedName name="Aut_resumo">[18]RESUMO_AUT1!#REF!</definedName>
    <definedName name="b" localSheetId="8" hidden="1">{#N/A,#N/A,FALSE,"MO (2)"}</definedName>
    <definedName name="b" localSheetId="7" hidden="1">{#N/A,#N/A,FALSE,"MO (2)"}</definedName>
    <definedName name="b" hidden="1">{#N/A,#N/A,FALSE,"MO (2)"}</definedName>
    <definedName name="banco" localSheetId="8">#REF!</definedName>
    <definedName name="banco" localSheetId="7">#REF!</definedName>
    <definedName name="banco">#REF!</definedName>
    <definedName name="_xlnm.Database">#REF!</definedName>
    <definedName name="bas" localSheetId="8">[2]COMPOS1!#REF!</definedName>
    <definedName name="bas" localSheetId="7">[2]COMPOS1!#REF!</definedName>
    <definedName name="bas">[2]COMPOS1!#REF!</definedName>
    <definedName name="BASE" localSheetId="8">#REF!</definedName>
    <definedName name="BASE" localSheetId="7">#REF!</definedName>
    <definedName name="BASE">#REF!</definedName>
    <definedName name="BASEMA" localSheetId="8">[13]ROSTO!#REF!</definedName>
    <definedName name="BASEMA" localSheetId="7">[13]ROSTO!#REF!</definedName>
    <definedName name="BASEMA">[13]ROSTO!#REF!</definedName>
    <definedName name="BASETA" localSheetId="8">#REF!</definedName>
    <definedName name="BASETA" localSheetId="7">#REF!</definedName>
    <definedName name="BASETA">#REF!</definedName>
    <definedName name="bbbbbbb" localSheetId="8" hidden="1">{#N/A,#N/A,FALSE,"MO (2)"}</definedName>
    <definedName name="bbbbbbb" localSheetId="7" hidden="1">{#N/A,#N/A,FALSE,"MO (2)"}</definedName>
    <definedName name="bbbbbbb" hidden="1">{#N/A,#N/A,FALSE,"MO (2)"}</definedName>
    <definedName name="BDI" localSheetId="8">#REF!</definedName>
    <definedName name="BDI" localSheetId="7">#REF!</definedName>
    <definedName name="BDI">#REF!</definedName>
    <definedName name="BONI" localSheetId="8">#REF!</definedName>
    <definedName name="BONI" localSheetId="7">#REF!</definedName>
    <definedName name="BONI">#REF!</definedName>
    <definedName name="BOTA">#REF!</definedName>
    <definedName name="BR">[19]INVENTÁRIO!$B$14</definedName>
    <definedName name="BRITA">[4]DADOS!$C$12</definedName>
    <definedName name="BU" localSheetId="8">#REF!</definedName>
    <definedName name="BU" localSheetId="7">#REF!</definedName>
    <definedName name="BU">#REF!</definedName>
    <definedName name="BUEIRO">#REF!</definedName>
    <definedName name="BUEIROMA" localSheetId="8">[13]ROSTO!#REF!</definedName>
    <definedName name="BUEIROMA" localSheetId="7">[13]ROSTO!#REF!</definedName>
    <definedName name="BUEIROMA">[13]ROSTO!#REF!</definedName>
    <definedName name="BUEIROTA" localSheetId="8">#REF!</definedName>
    <definedName name="BUEIROTA" localSheetId="7">#REF!</definedName>
    <definedName name="BUEIROTA">#REF!</definedName>
    <definedName name="BuiltIn_Print_Titles___0">#REF!</definedName>
    <definedName name="BVBZ" localSheetId="8" hidden="1">{#N/A,#N/A,FALSE,"MO (2)"}</definedName>
    <definedName name="BVBZ" localSheetId="7" hidden="1">{#N/A,#N/A,FALSE,"MO (2)"}</definedName>
    <definedName name="BVBZ" hidden="1">{#N/A,#N/A,FALSE,"MO (2)"}</definedName>
    <definedName name="Ç" localSheetId="8" hidden="1">{#N/A,#N/A,FALSE,"MO (2)"}</definedName>
    <definedName name="Ç" localSheetId="7" hidden="1">{#N/A,#N/A,FALSE,"MO (2)"}</definedName>
    <definedName name="Ç" hidden="1">{#N/A,#N/A,FALSE,"MO (2)"}</definedName>
    <definedName name="C_" localSheetId="8">#REF!</definedName>
    <definedName name="C_" localSheetId="7">#REF!</definedName>
    <definedName name="C_">#REF!</definedName>
    <definedName name="cab_pmf" localSheetId="8">#REF!</definedName>
    <definedName name="cab_pmf" localSheetId="7">#REF!</definedName>
    <definedName name="cab_pmf">#REF!</definedName>
    <definedName name="CABE">[3]MARSHALL!$B$2:$K$5</definedName>
    <definedName name="cabeca" localSheetId="8">#REF!</definedName>
    <definedName name="cabeca" localSheetId="7">#REF!</definedName>
    <definedName name="cabeca">#REF!</definedName>
    <definedName name="cabeca1" localSheetId="8">#REF!</definedName>
    <definedName name="cabeca1" localSheetId="7">#REF!</definedName>
    <definedName name="cabeca1">#REF!</definedName>
    <definedName name="cabeçalho" localSheetId="8">#REF!</definedName>
    <definedName name="cabeçalho" localSheetId="7">#REF!</definedName>
    <definedName name="cabeçalho">#REF!</definedName>
    <definedName name="cabeçalho1">#REF!</definedName>
    <definedName name="CAIB">[4]DADOS!$C$19</definedName>
    <definedName name="CAL">[4]DADOS!$C$24</definedName>
    <definedName name="cam" localSheetId="8">#REF!</definedName>
    <definedName name="cam" localSheetId="7">#REF!</definedName>
    <definedName name="cam">#REF!</definedName>
    <definedName name="CAP_20" localSheetId="8">#REF!</definedName>
    <definedName name="CAP_20" localSheetId="7">#REF!</definedName>
    <definedName name="CAP_20">#REF!</definedName>
    <definedName name="CAPA">#REF!</definedName>
    <definedName name="CAPAMA" localSheetId="8">[13]ROSTO!#REF!</definedName>
    <definedName name="CAPAMA" localSheetId="7">[13]ROSTO!#REF!</definedName>
    <definedName name="CAPAMA">[13]ROSTO!#REF!</definedName>
    <definedName name="CAPATA" localSheetId="8">#REF!</definedName>
    <definedName name="CAPATA" localSheetId="7">#REF!</definedName>
    <definedName name="CAPATA">#REF!</definedName>
    <definedName name="CAPFRESA">#REF!</definedName>
    <definedName name="CAPFRESAMA" localSheetId="8">[13]ROSTO!#REF!</definedName>
    <definedName name="CAPFRESAMA" localSheetId="7">[13]ROSTO!#REF!</definedName>
    <definedName name="CAPFRESAMA">[13]ROSTO!#REF!</definedName>
    <definedName name="CAPFRESATA" localSheetId="8">#REF!</definedName>
    <definedName name="CAPFRESATA" localSheetId="7">#REF!</definedName>
    <definedName name="CAPFRESATA">#REF!</definedName>
    <definedName name="CAPRS">#REF!</definedName>
    <definedName name="CAPRSMA" localSheetId="8">[13]ROSTO!#REF!</definedName>
    <definedName name="CAPRSMA" localSheetId="7">[13]ROSTO!#REF!</definedName>
    <definedName name="CAPRSMA">[13]ROSTO!#REF!</definedName>
    <definedName name="CAPRSTA" localSheetId="8">#REF!</definedName>
    <definedName name="CAPRSTA" localSheetId="7">#REF!</definedName>
    <definedName name="CAPRSTA">#REF!</definedName>
    <definedName name="cbuq">#REF!</definedName>
    <definedName name="CD" localSheetId="8">[20]PATO!#REF!</definedName>
    <definedName name="CD" localSheetId="7">[20]PATO!#REF!</definedName>
    <definedName name="CD">[20]PATO!#REF!</definedName>
    <definedName name="cesar" localSheetId="8">#REF!</definedName>
    <definedName name="cesar" localSheetId="7">#REF!</definedName>
    <definedName name="cesar">#REF!</definedName>
    <definedName name="CFD" localSheetId="8">#REF!</definedName>
    <definedName name="CFD" localSheetId="7">#REF!</definedName>
    <definedName name="CFD">#REF!</definedName>
    <definedName name="CFDMA" localSheetId="8">[13]ROSTO!#REF!</definedName>
    <definedName name="CFDMA" localSheetId="7">[13]ROSTO!#REF!</definedName>
    <definedName name="CFDMA">[13]ROSTO!#REF!</definedName>
    <definedName name="CFDTA" localSheetId="8">#REF!</definedName>
    <definedName name="CFDTA" localSheetId="7">#REF!</definedName>
    <definedName name="CFDTA">#REF!</definedName>
    <definedName name="CIM">[4]DADOS!$C$14</definedName>
    <definedName name="çl" localSheetId="8" hidden="1">{#N/A,#N/A,FALSE,"MO (2)"}</definedName>
    <definedName name="çl" localSheetId="7" hidden="1">{#N/A,#N/A,FALSE,"MO (2)"}</definedName>
    <definedName name="çl" hidden="1">{#N/A,#N/A,FALSE,"MO (2)"}</definedName>
    <definedName name="CM_30" localSheetId="8">#REF!</definedName>
    <definedName name="CM_30" localSheetId="7">#REF!</definedName>
    <definedName name="CM_30">#REF!</definedName>
    <definedName name="CODIGO">[21]PT!$A$9:$A$54</definedName>
    <definedName name="COMPOS">#REF!</definedName>
    <definedName name="COMPOSICAO">[3]MARSHALL!$O$369:$AE$390</definedName>
    <definedName name="CONCRETO">'[16]QUADRO 08 - COMPOSIÇÕES'!$H$129</definedName>
    <definedName name="CPAV" localSheetId="8">#REF!</definedName>
    <definedName name="CPAV" localSheetId="7">#REF!</definedName>
    <definedName name="CPAV">#REF!</definedName>
    <definedName name="Cron" localSheetId="8" hidden="1">{#N/A,#N/A,FALSE,"MO (2)"}</definedName>
    <definedName name="Cron" localSheetId="7" hidden="1">{#N/A,#N/A,FALSE,"MO (2)"}</definedName>
    <definedName name="Cron" hidden="1">{#N/A,#N/A,FALSE,"MO (2)"}</definedName>
    <definedName name="CRONO" localSheetId="8">#REF!</definedName>
    <definedName name="CRONO" localSheetId="7">#REF!</definedName>
    <definedName name="CRONO">#REF!</definedName>
    <definedName name="Cronogr." localSheetId="8">'[22]CR LOTE 02'!#REF!</definedName>
    <definedName name="Cronogr." localSheetId="7">'[22]CR LOTE 02'!#REF!</definedName>
    <definedName name="Cronogr.">'[22]CR LOTE 02'!#REF!</definedName>
    <definedName name="Custo_parcial" localSheetId="8">#REF!</definedName>
    <definedName name="Custo_parcial" localSheetId="7">#REF!</definedName>
    <definedName name="Custo_parcial">#REF!</definedName>
    <definedName name="d">#REF!</definedName>
    <definedName name="DA">#REF!</definedName>
    <definedName name="dadinho">#REF!</definedName>
    <definedName name="DADOS">#REF!</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3">#REF!</definedName>
    <definedName name="ddere" localSheetId="8" hidden="1">{#N/A,#N/A,FALSE,"MO (2)"}</definedName>
    <definedName name="ddere" localSheetId="7" hidden="1">{#N/A,#N/A,FALSE,"MO (2)"}</definedName>
    <definedName name="ddere" hidden="1">{#N/A,#N/A,FALSE,"MO (2)"}</definedName>
    <definedName name="dea" localSheetId="8">#REF!</definedName>
    <definedName name="dea" localSheetId="7">#REF!</definedName>
    <definedName name="dea">#REF!</definedName>
    <definedName name="DEQUIP">#REF!</definedName>
    <definedName name="DESM">[4]DADOS!$C$22</definedName>
    <definedName name="dfdfdfd" localSheetId="8" hidden="1">{#N/A,#N/A,FALSE,"MO (2)"}</definedName>
    <definedName name="dfdfdfd" localSheetId="7" hidden="1">{#N/A,#N/A,FALSE,"MO (2)"}</definedName>
    <definedName name="dfdfdfd" hidden="1">{#N/A,#N/A,FALSE,"MO (2)"}</definedName>
    <definedName name="DIE">'[23]INSUMOS BÁSICOS'!$E$67</definedName>
    <definedName name="DIESEL" localSheetId="8">#REF!</definedName>
    <definedName name="DIESEL" localSheetId="7">#REF!</definedName>
    <definedName name="DIESEL">#REF!</definedName>
    <definedName name="diesel100">[5]INVENTÁRIO!$D$5</definedName>
    <definedName name="DIESEL2">[6]INVENTÁRIO!$D$5</definedName>
    <definedName name="DIST" localSheetId="8">#REF!</definedName>
    <definedName name="DIST" localSheetId="7">#REF!</definedName>
    <definedName name="DIST">#REF!</definedName>
    <definedName name="DIST1" localSheetId="8">#REF!</definedName>
    <definedName name="DIST1" localSheetId="7">#REF!</definedName>
    <definedName name="DIST1">#REF!</definedName>
    <definedName name="DIST10" localSheetId="8">#REF!</definedName>
    <definedName name="DIST10" localSheetId="7">#REF!</definedName>
    <definedName name="DIST10">#REF!</definedName>
    <definedName name="DIST2">#REF!</definedName>
    <definedName name="DISTA">#REF!</definedName>
    <definedName name="DISTP">#REF!</definedName>
    <definedName name="DISTS">#REF!</definedName>
    <definedName name="DMT">[24]Tabela!$A$5:$F$21</definedName>
    <definedName name="DPESSO" localSheetId="8">#REF!</definedName>
    <definedName name="DPESSO" localSheetId="7">#REF!</definedName>
    <definedName name="DPESSO">#REF!</definedName>
    <definedName name="DRENA" localSheetId="8">#REF!</definedName>
    <definedName name="DRENA" localSheetId="7">#REF!</definedName>
    <definedName name="DRENA">#REF!</definedName>
    <definedName name="Drena2">#REF!</definedName>
    <definedName name="DRF">#REF!</definedName>
    <definedName name="e">#REF!</definedName>
    <definedName name="E.001">#REF!</definedName>
    <definedName name="E.001I">#REF!</definedName>
    <definedName name="E.002">#REF!</definedName>
    <definedName name="E.002I">#REF!</definedName>
    <definedName name="E.003">#REF!</definedName>
    <definedName name="E.003I">#REF!</definedName>
    <definedName name="E.005">#REF!</definedName>
    <definedName name="E.005I">#REF!</definedName>
    <definedName name="E.006">#REF!</definedName>
    <definedName name="E.006I">#REF!</definedName>
    <definedName name="E.007">#REF!</definedName>
    <definedName name="E.007I">#REF!</definedName>
    <definedName name="E.009">#REF!</definedName>
    <definedName name="E.009I">#REF!</definedName>
    <definedName name="E.010">#REF!</definedName>
    <definedName name="E.010I">#REF!</definedName>
    <definedName name="E.011">#REF!</definedName>
    <definedName name="E.011I">#REF!</definedName>
    <definedName name="E.013">#REF!</definedName>
    <definedName name="E.013I">#REF!</definedName>
    <definedName name="E.014">#REF!</definedName>
    <definedName name="E.014I">#REF!</definedName>
    <definedName name="E.015">#REF!</definedName>
    <definedName name="E.015I">#REF!</definedName>
    <definedName name="E.016">#REF!</definedName>
    <definedName name="E.016I">#REF!</definedName>
    <definedName name="E.055">#REF!</definedName>
    <definedName name="E.055I">#REF!</definedName>
    <definedName name="E.056">#REF!</definedName>
    <definedName name="E.056I">#REF!</definedName>
    <definedName name="E.062">#REF!</definedName>
    <definedName name="E.062I">#REF!</definedName>
    <definedName name="E.063">#REF!</definedName>
    <definedName name="E.063I">#REF!</definedName>
    <definedName name="E.065">#REF!</definedName>
    <definedName name="E.065I">#REF!</definedName>
    <definedName name="E.066">#REF!</definedName>
    <definedName name="E.066I">#REF!</definedName>
    <definedName name="E.101">#REF!</definedName>
    <definedName name="E.101I">#REF!</definedName>
    <definedName name="E.102">#REF!</definedName>
    <definedName name="E.102I">#REF!</definedName>
    <definedName name="E.103">#REF!</definedName>
    <definedName name="E.103I">#REF!</definedName>
    <definedName name="E.104">#REF!</definedName>
    <definedName name="E.104I">#REF!</definedName>
    <definedName name="E.105">#REF!</definedName>
    <definedName name="E.105I">#REF!</definedName>
    <definedName name="E.106">#REF!</definedName>
    <definedName name="E.106I">#REF!</definedName>
    <definedName name="E.107">#REF!</definedName>
    <definedName name="E.107I">#REF!</definedName>
    <definedName name="E.108">#REF!</definedName>
    <definedName name="E.108I">#REF!</definedName>
    <definedName name="E.109">#REF!</definedName>
    <definedName name="E.109I">#REF!</definedName>
    <definedName name="E.110">#REF!</definedName>
    <definedName name="E.110I">#REF!</definedName>
    <definedName name="E.111">#REF!</definedName>
    <definedName name="E.111I">#REF!</definedName>
    <definedName name="E.112">#REF!</definedName>
    <definedName name="E.112I">#REF!</definedName>
    <definedName name="E.113">#REF!</definedName>
    <definedName name="E.113I">#REF!</definedName>
    <definedName name="E.114">#REF!</definedName>
    <definedName name="E.114I">#REF!</definedName>
    <definedName name="E.115">#REF!</definedName>
    <definedName name="E.115I">#REF!</definedName>
    <definedName name="E.116">#REF!</definedName>
    <definedName name="E.116I">#REF!</definedName>
    <definedName name="E.117">#REF!</definedName>
    <definedName name="E.117I">#REF!</definedName>
    <definedName name="E.118">#REF!</definedName>
    <definedName name="E.118I">#REF!</definedName>
    <definedName name="E.119">#REF!</definedName>
    <definedName name="E.119I">#REF!</definedName>
    <definedName name="E.121">#REF!</definedName>
    <definedName name="E.121I">#REF!</definedName>
    <definedName name="E.122">#REF!</definedName>
    <definedName name="E.122I">#REF!</definedName>
    <definedName name="E.123">#REF!</definedName>
    <definedName name="E.123I">#REF!</definedName>
    <definedName name="E.124">#REF!</definedName>
    <definedName name="E.124I">#REF!</definedName>
    <definedName name="E.126">#REF!</definedName>
    <definedName name="E.126I">#REF!</definedName>
    <definedName name="E.127">#REF!</definedName>
    <definedName name="E.127I">#REF!</definedName>
    <definedName name="E.128">#REF!</definedName>
    <definedName name="E.128I">#REF!</definedName>
    <definedName name="E.129">#REF!</definedName>
    <definedName name="E.129I">#REF!</definedName>
    <definedName name="E.138">#REF!</definedName>
    <definedName name="E.138I">#REF!</definedName>
    <definedName name="E.139">#REF!</definedName>
    <definedName name="E.139I">#REF!</definedName>
    <definedName name="E.142">#REF!</definedName>
    <definedName name="E.142I">#REF!</definedName>
    <definedName name="E.147">#REF!</definedName>
    <definedName name="E.147I">#REF!</definedName>
    <definedName name="E.149">#REF!</definedName>
    <definedName name="E.149I">#REF!</definedName>
    <definedName name="E.151">#REF!</definedName>
    <definedName name="E.151I">#REF!</definedName>
    <definedName name="E.156">#REF!</definedName>
    <definedName name="E.156I">#REF!</definedName>
    <definedName name="E.160">#REF!</definedName>
    <definedName name="E.160I">#REF!</definedName>
    <definedName name="E.161">#REF!</definedName>
    <definedName name="E.161I">#REF!</definedName>
    <definedName name="E.201">#REF!</definedName>
    <definedName name="E.201I">#REF!</definedName>
    <definedName name="E.202">#REF!</definedName>
    <definedName name="E.202I">#REF!</definedName>
    <definedName name="E.203">#REF!</definedName>
    <definedName name="E.203I">#REF!</definedName>
    <definedName name="E.204">#REF!</definedName>
    <definedName name="E.204I">#REF!</definedName>
    <definedName name="E.205">#REF!</definedName>
    <definedName name="E.205I">#REF!</definedName>
    <definedName name="E.206">#REF!</definedName>
    <definedName name="E.206I">#REF!</definedName>
    <definedName name="E.207">#REF!</definedName>
    <definedName name="E.207I">#REF!</definedName>
    <definedName name="E.208">#REF!</definedName>
    <definedName name="E.208I">#REF!</definedName>
    <definedName name="E.209">#REF!</definedName>
    <definedName name="E.209I">#REF!</definedName>
    <definedName name="E.210">#REF!</definedName>
    <definedName name="E.210I">#REF!</definedName>
    <definedName name="E.211">#REF!</definedName>
    <definedName name="E.211I">#REF!</definedName>
    <definedName name="E.223">#REF!</definedName>
    <definedName name="E.223I">#REF!</definedName>
    <definedName name="E.225">#REF!</definedName>
    <definedName name="E.225I">#REF!</definedName>
    <definedName name="E.226">#REF!</definedName>
    <definedName name="E.226I">#REF!</definedName>
    <definedName name="E.301">#REF!</definedName>
    <definedName name="E.301I">#REF!</definedName>
    <definedName name="E.302">#REF!</definedName>
    <definedName name="E.302I">#REF!</definedName>
    <definedName name="E.303">#REF!</definedName>
    <definedName name="E.303I">#REF!</definedName>
    <definedName name="E.304">#REF!</definedName>
    <definedName name="E.304I">#REF!</definedName>
    <definedName name="E.305">#REF!</definedName>
    <definedName name="E.305I">#REF!</definedName>
    <definedName name="E.306">#REF!</definedName>
    <definedName name="E.306I">#REF!</definedName>
    <definedName name="E.307">#REF!</definedName>
    <definedName name="E.307I">#REF!</definedName>
    <definedName name="E.308">#REF!</definedName>
    <definedName name="E.308I">#REF!</definedName>
    <definedName name="E.309">#REF!</definedName>
    <definedName name="E.309I">#REF!</definedName>
    <definedName name="E.310">#REF!</definedName>
    <definedName name="E.310I">#REF!</definedName>
    <definedName name="E.311">#REF!</definedName>
    <definedName name="E.311I">#REF!</definedName>
    <definedName name="E.312">#REF!</definedName>
    <definedName name="E.312I">#REF!</definedName>
    <definedName name="E.313">#REF!</definedName>
    <definedName name="E.313I">#REF!</definedName>
    <definedName name="E.314">#REF!</definedName>
    <definedName name="E.314I">#REF!</definedName>
    <definedName name="E.316">#REF!</definedName>
    <definedName name="E.316I">#REF!</definedName>
    <definedName name="E.317">#REF!</definedName>
    <definedName name="E.317I">#REF!</definedName>
    <definedName name="E.318">#REF!</definedName>
    <definedName name="E.318I">#REF!</definedName>
    <definedName name="E.323">#REF!</definedName>
    <definedName name="E.323I">#REF!</definedName>
    <definedName name="E.330">#REF!</definedName>
    <definedName name="E.330I">#REF!</definedName>
    <definedName name="E.331">#REF!</definedName>
    <definedName name="E.331I">#REF!</definedName>
    <definedName name="E.332">#REF!</definedName>
    <definedName name="E.332I">#REF!</definedName>
    <definedName name="E.333">#REF!</definedName>
    <definedName name="E.333I">#REF!</definedName>
    <definedName name="E.334">#REF!</definedName>
    <definedName name="E.334I">#REF!</definedName>
    <definedName name="E.335">#REF!</definedName>
    <definedName name="E.335I">#REF!</definedName>
    <definedName name="E.336">#REF!</definedName>
    <definedName name="E.336I">#REF!</definedName>
    <definedName name="E.337">#REF!</definedName>
    <definedName name="E.337I">#REF!</definedName>
    <definedName name="E.338">#REF!</definedName>
    <definedName name="E.338I">#REF!</definedName>
    <definedName name="E.339">#REF!</definedName>
    <definedName name="E.339I">#REF!</definedName>
    <definedName name="E.340">#REF!</definedName>
    <definedName name="E.340I">#REF!</definedName>
    <definedName name="E.343">#REF!</definedName>
    <definedName name="E.343I">#REF!</definedName>
    <definedName name="E.400">#REF!</definedName>
    <definedName name="E.400I">#REF!</definedName>
    <definedName name="E.402">#REF!</definedName>
    <definedName name="E.402I">#REF!</definedName>
    <definedName name="E.403">#REF!</definedName>
    <definedName name="E.403I">#REF!</definedName>
    <definedName name="E.404">#REF!</definedName>
    <definedName name="E.404I">#REF!</definedName>
    <definedName name="E.405">#REF!</definedName>
    <definedName name="E.405I">#REF!</definedName>
    <definedName name="E.406">#REF!</definedName>
    <definedName name="E.406I">#REF!</definedName>
    <definedName name="E.407">#REF!</definedName>
    <definedName name="E.407I">#REF!</definedName>
    <definedName name="E.408">#REF!</definedName>
    <definedName name="E.408I">#REF!</definedName>
    <definedName name="E.409">#REF!</definedName>
    <definedName name="E.409I">#REF!</definedName>
    <definedName name="E.410">#REF!</definedName>
    <definedName name="E.410I">#REF!</definedName>
    <definedName name="E.411">#REF!</definedName>
    <definedName name="E.411I">#REF!</definedName>
    <definedName name="E.412">#REF!</definedName>
    <definedName name="E.412I">#REF!</definedName>
    <definedName name="E.416">#REF!</definedName>
    <definedName name="E.416I">#REF!</definedName>
    <definedName name="E.421">#REF!</definedName>
    <definedName name="E.421I">#REF!</definedName>
    <definedName name="E.422">#REF!</definedName>
    <definedName name="E.422I">#REF!</definedName>
    <definedName name="E.427">#REF!</definedName>
    <definedName name="E.427I">#REF!</definedName>
    <definedName name="E.432">#REF!</definedName>
    <definedName name="E.432I">#REF!</definedName>
    <definedName name="E.433">#REF!</definedName>
    <definedName name="E.433I">#REF!</definedName>
    <definedName name="E.434">#REF!</definedName>
    <definedName name="E.434I">#REF!</definedName>
    <definedName name="E.501">#REF!</definedName>
    <definedName name="E.501I">#REF!</definedName>
    <definedName name="E.502">#REF!</definedName>
    <definedName name="E.502I">#REF!</definedName>
    <definedName name="E.503">#REF!</definedName>
    <definedName name="E.503I">#REF!</definedName>
    <definedName name="E.504">#REF!</definedName>
    <definedName name="E.504I">#REF!</definedName>
    <definedName name="E.505">#REF!</definedName>
    <definedName name="E.505I">#REF!</definedName>
    <definedName name="E.507">#REF!</definedName>
    <definedName name="E.507I">#REF!</definedName>
    <definedName name="E.508">#REF!</definedName>
    <definedName name="E.508I">#REF!</definedName>
    <definedName name="E.509">#REF!</definedName>
    <definedName name="E.509I">#REF!</definedName>
    <definedName name="E.601">#REF!</definedName>
    <definedName name="E.601I">#REF!</definedName>
    <definedName name="E.602">#REF!</definedName>
    <definedName name="E.602I">#REF!</definedName>
    <definedName name="E.603">#REF!</definedName>
    <definedName name="E.603I">#REF!</definedName>
    <definedName name="E.901">#REF!</definedName>
    <definedName name="E.901I">#REF!</definedName>
    <definedName name="E.902">#REF!</definedName>
    <definedName name="E.902I">#REF!</definedName>
    <definedName name="E.903">#REF!</definedName>
    <definedName name="E.903I">#REF!</definedName>
    <definedName name="E.904">#REF!</definedName>
    <definedName name="E.904I">#REF!</definedName>
    <definedName name="E.905">#REF!</definedName>
    <definedName name="E.905I">#REF!</definedName>
    <definedName name="E.906">#REF!</definedName>
    <definedName name="E.906I">#REF!</definedName>
    <definedName name="E.907">#REF!</definedName>
    <definedName name="E.907I">#REF!</definedName>
    <definedName name="E.908">#REF!</definedName>
    <definedName name="E.908I">#REF!</definedName>
    <definedName name="E.909">#REF!</definedName>
    <definedName name="E.909I">#REF!</definedName>
    <definedName name="E.910">#REF!</definedName>
    <definedName name="E.910I">#REF!</definedName>
    <definedName name="E.911">#REF!</definedName>
    <definedName name="E.911I">#REF!</definedName>
    <definedName name="E.912">#REF!</definedName>
    <definedName name="E.912I">#REF!</definedName>
    <definedName name="E.914">#REF!</definedName>
    <definedName name="E.914I">#REF!</definedName>
    <definedName name="E.915">#REF!</definedName>
    <definedName name="E.915I">#REF!</definedName>
    <definedName name="E.916">#REF!</definedName>
    <definedName name="E.916I">#REF!</definedName>
    <definedName name="E.917">#REF!</definedName>
    <definedName name="E.917I">#REF!</definedName>
    <definedName name="E.918">#REF!</definedName>
    <definedName name="E.918I">#REF!</definedName>
    <definedName name="E.919">#REF!</definedName>
    <definedName name="E.919I">#REF!</definedName>
    <definedName name="E.920">#REF!</definedName>
    <definedName name="E.920I">#REF!</definedName>
    <definedName name="E.921">#REF!</definedName>
    <definedName name="E.921I">#REF!</definedName>
    <definedName name="E.922">#REF!</definedName>
    <definedName name="E.922I">#REF!</definedName>
    <definedName name="E.923">#REF!</definedName>
    <definedName name="E.923I">#REF!</definedName>
    <definedName name="E.924">#REF!</definedName>
    <definedName name="E.924I">#REF!</definedName>
    <definedName name="E.925">#REF!</definedName>
    <definedName name="E.925I">#REF!</definedName>
    <definedName name="edit">#REF!</definedName>
    <definedName name="edita">#REF!</definedName>
    <definedName name="EDITA1">#REF!</definedName>
    <definedName name="EDITA2">#REF!</definedName>
    <definedName name="EDITAL">#REF!</definedName>
    <definedName name="EDITAL2">#REF!</definedName>
    <definedName name="EDITALA">#REF!</definedName>
    <definedName name="eeeee" localSheetId="8" hidden="1">{#N/A,#N/A,FALSE,"MO (2)"}</definedName>
    <definedName name="eeeee" localSheetId="7" hidden="1">{#N/A,#N/A,FALSE,"MO (2)"}</definedName>
    <definedName name="eeeee" hidden="1">{#N/A,#N/A,FALSE,"MO (2)"}</definedName>
    <definedName name="EMUL_ASF" localSheetId="8">#REF!</definedName>
    <definedName name="EMUL_ASF" localSheetId="7">#REF!</definedName>
    <definedName name="EMUL_ASF">#REF!</definedName>
    <definedName name="EMUL_ASF_MA" localSheetId="8">[13]ROSTO!#REF!</definedName>
    <definedName name="EMUL_ASF_MA" localSheetId="7">[13]ROSTO!#REF!</definedName>
    <definedName name="EMUL_ASF_MA">[13]ROSTO!#REF!</definedName>
    <definedName name="EMUL_ASF_TA" localSheetId="8">#REF!</definedName>
    <definedName name="EMUL_ASF_TA" localSheetId="7">#REF!</definedName>
    <definedName name="EMUL_ASF_TA">#REF!</definedName>
    <definedName name="EMULPOLIM" localSheetId="8">#REF!</definedName>
    <definedName name="EMULPOLIM" localSheetId="7">#REF!</definedName>
    <definedName name="EMULPOLIM">#REF!</definedName>
    <definedName name="ENCP">#REF!</definedName>
    <definedName name="ENCPA">#REF!</definedName>
    <definedName name="ENCT">#REF!</definedName>
    <definedName name="ENCTA">#REF!</definedName>
    <definedName name="eng">'[8]Mat Asf'!$C$36</definedName>
    <definedName name="eng." localSheetId="8" hidden="1">{#N/A,#N/A,FALSE,"MO (2)"}</definedName>
    <definedName name="eng." localSheetId="7" hidden="1">{#N/A,#N/A,FALSE,"MO (2)"}</definedName>
    <definedName name="eng." hidden="1">{#N/A,#N/A,FALSE,"MO (2)"}</definedName>
    <definedName name="ENGENHARIA" localSheetId="8" hidden="1">{#N/A,#N/A,FALSE,"MO (2)"}</definedName>
    <definedName name="ENGENHARIA" localSheetId="7" hidden="1">{#N/A,#N/A,FALSE,"MO (2)"}</definedName>
    <definedName name="ENGENHARIA" hidden="1">{#N/A,#N/A,FALSE,"MO (2)"}</definedName>
    <definedName name="EQP">[12]COMPOS1!#REF!</definedName>
    <definedName name="equip" localSheetId="8">#REF!</definedName>
    <definedName name="equip" localSheetId="7">#REF!</definedName>
    <definedName name="equip">#REF!</definedName>
    <definedName name="ereerer" localSheetId="8" hidden="1">{#N/A,#N/A,FALSE,"MO (2)"}</definedName>
    <definedName name="ereerer" localSheetId="7" hidden="1">{#N/A,#N/A,FALSE,"MO (2)"}</definedName>
    <definedName name="ereerer" hidden="1">{#N/A,#N/A,FALSE,"MO (2)"}</definedName>
    <definedName name="ESC" localSheetId="8">#REF!</definedName>
    <definedName name="ESC" localSheetId="7">#REF!</definedName>
    <definedName name="ESC">#REF!</definedName>
    <definedName name="EU" localSheetId="8" hidden="1">{#N/A,#N/A,FALSE,"MO (2)"}</definedName>
    <definedName name="EU" localSheetId="7" hidden="1">{#N/A,#N/A,FALSE,"MO (2)"}</definedName>
    <definedName name="EU" hidden="1">{#N/A,#N/A,FALSE,"MO (2)"}</definedName>
    <definedName name="ex" localSheetId="8">#REF!</definedName>
    <definedName name="ex" localSheetId="7">#REF!</definedName>
    <definedName name="ex">#REF!</definedName>
    <definedName name="Excel_BuiltIn_Print_Area_1" localSheetId="8">#REF!</definedName>
    <definedName name="Excel_BuiltIn_Print_Area_1" localSheetId="7">#REF!</definedName>
    <definedName name="Excel_BuiltIn_Print_Area_1">#REF!</definedName>
    <definedName name="Excel_BuiltIn_Print_Area_1_1">#REF!</definedName>
    <definedName name="Excel_BuiltIn_Print_Area_10">#REF!</definedName>
    <definedName name="Excel_BuiltIn_Print_Area_17_1">#REF!</definedName>
    <definedName name="Excel_BuiltIn_Print_Area_2_1">#REF!</definedName>
    <definedName name="Excel_BuiltIn_Print_Area_3">#REF!</definedName>
    <definedName name="Excel_BuiltIn_Print_Area_3_1_4">#REF!</definedName>
    <definedName name="Excel_BuiltIn_Print_Area_4">#REF!</definedName>
    <definedName name="Excel_BuiltIn_Print_Area_5">#REF!</definedName>
    <definedName name="Excel_BuiltIn_Print_Area_6">#REF!</definedName>
    <definedName name="Excel_BuiltIn_Print_Area_7">#REF!</definedName>
    <definedName name="Excel_BuiltIn_Print_Area_7_1">#REF!</definedName>
    <definedName name="Excel_BuiltIn_Print_Area_8">#REF!</definedName>
    <definedName name="Excel_BuiltIn_Print_Area_9">#REF!</definedName>
    <definedName name="Excel_BuiltIn_Print_Titles_1">#REF!</definedName>
    <definedName name="Excel_BuiltIn_Print_Titles_1_1">#REF!</definedName>
    <definedName name="Excel_BuiltIn_Print_Titles_11">#REF!</definedName>
    <definedName name="Excel_BuiltIn_Print_Titles_2_1">#REF!</definedName>
    <definedName name="Excel_BuiltIn_Print_Titles_3_1">#REF!</definedName>
    <definedName name="Excel_BuiltIn_Print_Titles_5">#REF!</definedName>
    <definedName name="Excel_BuiltIn_Print_Titles_7_1">#REF!</definedName>
    <definedName name="Excel_BuiltIn_Print_Titles_8">#REF!</definedName>
    <definedName name="EXER">#REF!</definedName>
    <definedName name="EXT" localSheetId="8">#REF!</definedName>
    <definedName name="EXT" localSheetId="7">#REF!</definedName>
    <definedName name="EXT">#REF!</definedName>
    <definedName name="EXTA" localSheetId="8">#REF!</definedName>
    <definedName name="EXTA" localSheetId="7">#REF!</definedName>
    <definedName name="EXTA">#REF!</definedName>
    <definedName name="exte">#REF!</definedName>
    <definedName name="Extensão">#REF!</definedName>
    <definedName name="EXTENSÃO1">#REF!</definedName>
    <definedName name="f">#REF!</definedName>
    <definedName name="F.801" localSheetId="8">[14]Mat.!#REF!</definedName>
    <definedName name="F.801" localSheetId="7">[14]Mat.!#REF!</definedName>
    <definedName name="F.801">[14]Mat.!#REF!</definedName>
    <definedName name="F.802" localSheetId="8">[14]Mat.!#REF!</definedName>
    <definedName name="F.802" localSheetId="7">[14]Mat.!#REF!</definedName>
    <definedName name="F.802">[14]Mat.!#REF!</definedName>
    <definedName name="F.803">[14]Mat.!#REF!</definedName>
    <definedName name="F.804">[14]Mat.!#REF!</definedName>
    <definedName name="F.805">[14]Mat.!#REF!</definedName>
    <definedName name="F.807">[14]Mat.!#REF!</definedName>
    <definedName name="F.808">[14]Mat.!#REF!</definedName>
    <definedName name="F.809">[14]Mat.!#REF!</definedName>
    <definedName name="F.810">[14]Mat.!#REF!</definedName>
    <definedName name="F.811">[14]Mat.!#REF!</definedName>
    <definedName name="F.812">[14]Mat.!#REF!</definedName>
    <definedName name="F.813">[14]Mat.!#REF!</definedName>
    <definedName name="F.814">[14]Mat.!#REF!</definedName>
    <definedName name="F.943">[14]Mat.!#REF!</definedName>
    <definedName name="fda">[25]PROJETO!#REF!</definedName>
    <definedName name="fe" localSheetId="8" hidden="1">{#N/A,#N/A,FALSE,"MO (2)"}</definedName>
    <definedName name="fe" localSheetId="7" hidden="1">{#N/A,#N/A,FALSE,"MO (2)"}</definedName>
    <definedName name="fe" hidden="1">{#N/A,#N/A,FALSE,"MO (2)"}</definedName>
    <definedName name="FIRMA" localSheetId="8">#REF!</definedName>
    <definedName name="FIRMA" localSheetId="7">#REF!</definedName>
    <definedName name="FIRMA">#REF!</definedName>
    <definedName name="FIRMA1" localSheetId="8">#REF!</definedName>
    <definedName name="FIRMA1" localSheetId="7">#REF!</definedName>
    <definedName name="FIRMA1">#REF!</definedName>
    <definedName name="FIRMA2" localSheetId="8">#REF!</definedName>
    <definedName name="FIRMA2" localSheetId="7">#REF!</definedName>
    <definedName name="FIRMA2">#REF!</definedName>
    <definedName name="FIRMA3">#REF!</definedName>
    <definedName name="FRESA">#REF!</definedName>
    <definedName name="FRESAMA" localSheetId="8">[13]ROSTO!#REF!</definedName>
    <definedName name="FRESAMA" localSheetId="7">[13]ROSTO!#REF!</definedName>
    <definedName name="FRESAMA">[13]ROSTO!#REF!</definedName>
    <definedName name="FRESATA" localSheetId="8">#REF!</definedName>
    <definedName name="FRESATA" localSheetId="7">#REF!</definedName>
    <definedName name="FRESATA">#REF!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8">#REF!</definedName>
    <definedName name="GASOLINA" localSheetId="7">#REF!</definedName>
    <definedName name="GASOLINA">#REF!</definedName>
    <definedName name="GAST">[4]DADOS!$C$21</definedName>
    <definedName name="GD" localSheetId="8">'[23]QUADRO 04 - PLANILHAS PREÇOS'!#REF!</definedName>
    <definedName name="GD" localSheetId="7">'[23]QUADRO 04 - PLANILHAS PREÇOS'!#REF!</definedName>
    <definedName name="GD">'[23]QUADRO 04 - PLANILHAS PREÇOS'!#REF!</definedName>
    <definedName name="gfgfgfg" localSheetId="8" hidden="1">{#N/A,#N/A,FALSE,"MO (2)"}</definedName>
    <definedName name="gfgfgfg" localSheetId="7" hidden="1">{#N/A,#N/A,FALSE,"MO (2)"}</definedName>
    <definedName name="gfgfgfg" hidden="1">{#N/A,#N/A,FALSE,"MO (2)"}</definedName>
    <definedName name="ghghgh" localSheetId="8" hidden="1">{#N/A,#N/A,FALSE,"MO (2)"}</definedName>
    <definedName name="ghghgh" localSheetId="7" hidden="1">{#N/A,#N/A,FALSE,"MO (2)"}</definedName>
    <definedName name="ghghgh" hidden="1">{#N/A,#N/A,FALSE,"MO (2)"}</definedName>
    <definedName name="GHJ" localSheetId="8" hidden="1">{#N/A,#N/A,FALSE,"MO (2)"}</definedName>
    <definedName name="GHJ" localSheetId="7" hidden="1">{#N/A,#N/A,FALSE,"MO (2)"}</definedName>
    <definedName name="GHJ" hidden="1">{#N/A,#N/A,FALSE,"MO (2)"}</definedName>
    <definedName name="GRAMA">'[23]QUADRO 04 - PLANILHAS PREÇOS'!#REF!</definedName>
    <definedName name="_xlnm.Recorder" localSheetId="8">#REF!</definedName>
    <definedName name="_xlnm.Recorder" localSheetId="7">#REF!</definedName>
    <definedName name="_xlnm.Recorder">#REF!</definedName>
    <definedName name="Guias" localSheetId="8">#REF!</definedName>
    <definedName name="Guias" localSheetId="7">#REF!</definedName>
    <definedName name="Guias">#REF!</definedName>
    <definedName name="h">#REF!</definedName>
    <definedName name="hhhhh" localSheetId="8" hidden="1">{#N/A,#N/A,FALSE,"MO (2)"}</definedName>
    <definedName name="hhhhh" localSheetId="7" hidden="1">{#N/A,#N/A,FALSE,"MO (2)"}</definedName>
    <definedName name="hhhhh" hidden="1">{#N/A,#N/A,FALSE,"MO (2)"}</definedName>
    <definedName name="hjhjhjhju" localSheetId="8" hidden="1">{#N/A,#N/A,FALSE,"MO (2)"}</definedName>
    <definedName name="hjhjhjhju" localSheetId="7" hidden="1">{#N/A,#N/A,FALSE,"MO (2)"}</definedName>
    <definedName name="hjhjhjhju" hidden="1">{#N/A,#N/A,FALSE,"MO (2)"}</definedName>
    <definedName name="i" localSheetId="8" hidden="1">{#N/A,#N/A,FALSE,"MO (2)"}</definedName>
    <definedName name="i" localSheetId="7" hidden="1">{#N/A,#N/A,FALSE,"MO (2)"}</definedName>
    <definedName name="i" hidden="1">{#N/A,#N/A,FALSE,"MO (2)"}</definedName>
    <definedName name="IMP" localSheetId="8">#REF!</definedName>
    <definedName name="IMP" localSheetId="7">#REF!</definedName>
    <definedName name="IMP">#REF!</definedName>
    <definedName name="IMPMA" localSheetId="8">[13]ROSTO!#REF!</definedName>
    <definedName name="IMPMA" localSheetId="7">[13]ROSTO!#REF!</definedName>
    <definedName name="IMPMA">[13]ROSTO!#REF!</definedName>
    <definedName name="IMPTA" localSheetId="8">#REF!</definedName>
    <definedName name="IMPTA" localSheetId="7">#REF!</definedName>
    <definedName name="IMPTA">#REF!</definedName>
    <definedName name="INDI22" localSheetId="8">#REF!</definedName>
    <definedName name="INDI22" localSheetId="7">#REF!</definedName>
    <definedName name="INDI22">#REF!</definedName>
    <definedName name="INDICEI1">#REF!</definedName>
    <definedName name="inic">#REF!</definedName>
    <definedName name="INS_TVE_CBUQ">#REF!</definedName>
    <definedName name="INS_TVE_LAMA">#REF!</definedName>
    <definedName name="INS_TVE_MICRO">#REF!</definedName>
    <definedName name="INS_TVMP_CBUQ">#REF!</definedName>
    <definedName name="INS_TVMP_LAMA">#REF!</definedName>
    <definedName name="INS_TVMP_MICRO">#REF!</definedName>
    <definedName name="INS_TVMR_CBUQ">#REF!</definedName>
    <definedName name="INS_TVMR_LAMA">#REF!</definedName>
    <definedName name="INS_TVMR_MICRO">#REF!</definedName>
    <definedName name="INS_TVP_CBUQ">#REF!</definedName>
    <definedName name="INS_TVP_LAMA">#REF!</definedName>
    <definedName name="INS_TVP_MICRO">#REF!</definedName>
    <definedName name="INS_TVR_CBUQ">#REF!</definedName>
    <definedName name="INS_TVR_LAMA">#REF!</definedName>
    <definedName name="INS_TVR_MICRO">#REF!</definedName>
    <definedName name="intervencoes">[26]!PassaExtenso</definedName>
    <definedName name="j" localSheetId="8" hidden="1">{#N/A,#N/A,FALSE,"MO (2)"}</definedName>
    <definedName name="j" localSheetId="7" hidden="1">{#N/A,#N/A,FALSE,"MO (2)"}</definedName>
    <definedName name="j" hidden="1">{#N/A,#N/A,FALSE,"MO (2)"}</definedName>
    <definedName name="JAZ" localSheetId="8">#REF!</definedName>
    <definedName name="JAZ" localSheetId="7">#REF!</definedName>
    <definedName name="JAZ">#REF!</definedName>
    <definedName name="JAZIDAS">'[16]QUADRO 08 - COMPOSIÇÕES'!$H$786</definedName>
    <definedName name="jhjhjhjju" localSheetId="8" hidden="1">{#N/A,#N/A,FALSE,"MO (2)"}</definedName>
    <definedName name="jhjhjhjju" localSheetId="7" hidden="1">{#N/A,#N/A,FALSE,"MO (2)"}</definedName>
    <definedName name="jhjhjhjju" hidden="1">{#N/A,#N/A,FALSE,"MO (2)"}</definedName>
    <definedName name="jjjjj" localSheetId="8" hidden="1">{#N/A,#N/A,FALSE,"MO (2)"}</definedName>
    <definedName name="jjjjj" localSheetId="7" hidden="1">{#N/A,#N/A,FALSE,"MO (2)"}</definedName>
    <definedName name="jjjjj" hidden="1">{#N/A,#N/A,FALSE,"MO (2)"}</definedName>
    <definedName name="JJJJJL" localSheetId="8" hidden="1">{#N/A,#N/A,FALSE,"MO (2)"}</definedName>
    <definedName name="JJJJJL" localSheetId="7" hidden="1">{#N/A,#N/A,FALSE,"MO (2)"}</definedName>
    <definedName name="JJJJJL" hidden="1">{#N/A,#N/A,FALSE,"MO (2)"}</definedName>
    <definedName name="jo" localSheetId="8" hidden="1">{#N/A,#N/A,FALSE,"MO (2)"}</definedName>
    <definedName name="jo" localSheetId="7" hidden="1">{#N/A,#N/A,FALSE,"MO (2)"}</definedName>
    <definedName name="jo" hidden="1">{#N/A,#N/A,FALSE,"MO (2)"}</definedName>
    <definedName name="k" localSheetId="8">#REF!</definedName>
    <definedName name="k" localSheetId="7">#REF!</definedName>
    <definedName name="k">#REF!</definedName>
    <definedName name="kkkkkk" localSheetId="8" hidden="1">{#N/A,#N/A,FALSE,"MO (2)"}</definedName>
    <definedName name="kkkkkk" localSheetId="7" hidden="1">{#N/A,#N/A,FALSE,"MO (2)"}</definedName>
    <definedName name="kkkkkk" hidden="1">{#N/A,#N/A,FALSE,"MO (2)"}</definedName>
    <definedName name="klklklkl" localSheetId="8" hidden="1">{#N/A,#N/A,FALSE,"MO (2)"}</definedName>
    <definedName name="klklklkl" localSheetId="7" hidden="1">{#N/A,#N/A,FALSE,"MO (2)"}</definedName>
    <definedName name="klklklkl" hidden="1">{#N/A,#N/A,FALSE,"MO (2)"}</definedName>
    <definedName name="KM.406.407" localSheetId="8">#REF!</definedName>
    <definedName name="KM.406.407" localSheetId="7">#REF!</definedName>
    <definedName name="KM.406.407">#REF!</definedName>
    <definedName name="koae" localSheetId="8">#REF!</definedName>
    <definedName name="koae" localSheetId="7">#REF!</definedName>
    <definedName name="koae">#REF!</definedName>
    <definedName name="kpavi">#REF!</definedName>
    <definedName name="ksinal" localSheetId="8">'[27]Indice de Reajuste'!#REF!</definedName>
    <definedName name="ksinal" localSheetId="7">'[27]Indice de Reajuste'!#REF!</definedName>
    <definedName name="ksinal">'[27]Indice de Reajuste'!#REF!</definedName>
    <definedName name="kterra" localSheetId="8">#REF!</definedName>
    <definedName name="kterra" localSheetId="7">#REF!</definedName>
    <definedName name="kterra">#REF!</definedName>
    <definedName name="LAMA" localSheetId="8">#REF!</definedName>
    <definedName name="LAMA" localSheetId="7">#REF!</definedName>
    <definedName name="LAMA">#REF!</definedName>
    <definedName name="LAMAMA" localSheetId="8">[13]ROSTO!#REF!</definedName>
    <definedName name="LAMAMA" localSheetId="7">[13]ROSTO!#REF!</definedName>
    <definedName name="LAMAMA">[13]ROSTO!#REF!</definedName>
    <definedName name="LAMATA" localSheetId="8">#REF!</definedName>
    <definedName name="LAMATA" localSheetId="7">#REF!</definedName>
    <definedName name="LAMATA">#REF!</definedName>
    <definedName name="LDI">#REF!</definedName>
    <definedName name="ligação">[28]!PassaExtenso</definedName>
    <definedName name="loc" localSheetId="8">#REF!</definedName>
    <definedName name="loc" localSheetId="7">#REF!</definedName>
    <definedName name="loc">#REF!</definedName>
    <definedName name="local" localSheetId="8">#REF!</definedName>
    <definedName name="local" localSheetId="7">#REF!</definedName>
    <definedName name="local">#REF!</definedName>
    <definedName name="LOCAL1">'[16]DADOS DE ENTRADA CONCORRÊNCIA'!$B$25</definedName>
    <definedName name="LOCALIDADE">'[16]DADOS DE ENTRADA CONCORRÊNCIA'!$B$8</definedName>
    <definedName name="LOTA" localSheetId="8">#REF!</definedName>
    <definedName name="LOTA" localSheetId="7">#REF!</definedName>
    <definedName name="LOTA">#REF!</definedName>
    <definedName name="LOTE" localSheetId="8">#REF!</definedName>
    <definedName name="LOTE" localSheetId="7">#REF!</definedName>
    <definedName name="LOTE">#REF!</definedName>
    <definedName name="LOTE1" localSheetId="8">#REF!</definedName>
    <definedName name="LOTE1" localSheetId="7">#REF!</definedName>
    <definedName name="LOTE1">#REF!</definedName>
    <definedName name="LS">#REF!</definedName>
    <definedName name="lu" localSheetId="8" hidden="1">{#N/A,#N/A,FALSE,"MO (2)"}</definedName>
    <definedName name="lu" localSheetId="7" hidden="1">{#N/A,#N/A,FALSE,"MO (2)"}</definedName>
    <definedName name="lu" hidden="1">{#N/A,#N/A,FALSE,"MO (2)"}</definedName>
    <definedName name="m" localSheetId="8">#REF!</definedName>
    <definedName name="m" localSheetId="7">#REF!</definedName>
    <definedName name="m">#REF!</definedName>
    <definedName name="M.001" localSheetId="8">[14]Mat.!#REF!</definedName>
    <definedName name="M.001" localSheetId="7">[14]Mat.!#REF!</definedName>
    <definedName name="M.001">[14]Mat.!#REF!</definedName>
    <definedName name="M.002">[14]Mat.!#REF!</definedName>
    <definedName name="M.003">[14]Mat.!#REF!</definedName>
    <definedName name="M.004">[14]Mat.!#REF!</definedName>
    <definedName name="M.005">[14]Mat.!#REF!</definedName>
    <definedName name="M.101">[14]Mat.!#REF!</definedName>
    <definedName name="M.102">[14]Mat.!#REF!</definedName>
    <definedName name="M.103">[14]Mat.!#REF!</definedName>
    <definedName name="M.104">[14]Mat.!#REF!</definedName>
    <definedName name="M.105">[14]Mat.!#REF!</definedName>
    <definedName name="M.106">[14]Mat.!#REF!</definedName>
    <definedName name="M.107">[14]Mat.!#REF!</definedName>
    <definedName name="M.108">[14]Mat.!#REF!</definedName>
    <definedName name="M.109">[14]Mat.!#REF!</definedName>
    <definedName name="M.110">[14]Mat.!#REF!</definedName>
    <definedName name="M.111">[14]Mat.!#REF!</definedName>
    <definedName name="M.112">[14]Mat.!#REF!</definedName>
    <definedName name="M.114">[14]Mat.!#REF!</definedName>
    <definedName name="M.201">[14]Mat.!#REF!</definedName>
    <definedName name="M.202">[14]Mat.!#REF!</definedName>
    <definedName name="M.307">[14]Mat.!#REF!</definedName>
    <definedName name="M.319">[14]Mat.!#REF!</definedName>
    <definedName name="M.320">[14]Mat.!#REF!</definedName>
    <definedName name="M.321">[14]Mat.!#REF!</definedName>
    <definedName name="M.322">[14]Mat.!#REF!</definedName>
    <definedName name="M.323">[14]Mat.!#REF!</definedName>
    <definedName name="M.324">[14]Mat.!#REF!</definedName>
    <definedName name="M.325">[14]Mat.!#REF!</definedName>
    <definedName name="M.326">[14]Mat.!#REF!</definedName>
    <definedName name="M.328">[14]Mat.!#REF!</definedName>
    <definedName name="M.330">[14]Mat.!#REF!</definedName>
    <definedName name="M.331">[14]Mat.!#REF!</definedName>
    <definedName name="M.332">[14]Mat.!#REF!</definedName>
    <definedName name="M.334">[14]Mat.!#REF!</definedName>
    <definedName name="M.335">[14]Mat.!#REF!</definedName>
    <definedName name="M.338">[14]Mat.!#REF!</definedName>
    <definedName name="M.339">[14]Mat.!#REF!</definedName>
    <definedName name="M.340">[14]Mat.!#REF!</definedName>
    <definedName name="M.341">[14]Mat.!#REF!</definedName>
    <definedName name="M.342">[14]Mat.!#REF!</definedName>
    <definedName name="M.343">[14]Mat.!#REF!</definedName>
    <definedName name="M.344">[14]Mat.!#REF!</definedName>
    <definedName name="M.345">[14]Mat.!#REF!</definedName>
    <definedName name="M.346">[14]Mat.!#REF!</definedName>
    <definedName name="M.347">[14]Mat.!#REF!</definedName>
    <definedName name="M.348">[14]Mat.!#REF!</definedName>
    <definedName name="M.349">[14]Mat.!#REF!</definedName>
    <definedName name="M.350">[14]Mat.!#REF!</definedName>
    <definedName name="M.351">[14]Mat.!#REF!</definedName>
    <definedName name="M.352">[14]Mat.!#REF!</definedName>
    <definedName name="M.353">[14]Mat.!#REF!</definedName>
    <definedName name="M.354">[14]Mat.!#REF!</definedName>
    <definedName name="M.355">[14]Mat.!#REF!</definedName>
    <definedName name="M.356">[14]Mat.!#REF!</definedName>
    <definedName name="M.357">[14]Mat.!#REF!</definedName>
    <definedName name="M.358">[14]Mat.!#REF!</definedName>
    <definedName name="M.359">[14]Mat.!#REF!</definedName>
    <definedName name="M.360">[14]Mat.!#REF!</definedName>
    <definedName name="M.361">[14]Mat.!#REF!</definedName>
    <definedName name="M.362">[14]Mat.!#REF!</definedName>
    <definedName name="M.363">[14]Mat.!#REF!</definedName>
    <definedName name="M.364">[14]Mat.!#REF!</definedName>
    <definedName name="M.365">[14]Mat.!#REF!</definedName>
    <definedName name="M.366">[14]Mat.!#REF!</definedName>
    <definedName name="M.367">[14]Mat.!#REF!</definedName>
    <definedName name="M.368">[14]Mat.!#REF!</definedName>
    <definedName name="M.370">[14]Mat.!#REF!</definedName>
    <definedName name="M.371">[14]Mat.!#REF!</definedName>
    <definedName name="M.372">[14]Mat.!#REF!</definedName>
    <definedName name="M.373">[14]Mat.!#REF!</definedName>
    <definedName name="M.374">[14]Mat.!#REF!</definedName>
    <definedName name="M.375">[14]Mat.!#REF!</definedName>
    <definedName name="M.376">[14]Mat.!#REF!</definedName>
    <definedName name="M.377">[14]Mat.!#REF!</definedName>
    <definedName name="M.378">[14]Mat.!#REF!</definedName>
    <definedName name="M.380">[14]Mat.!#REF!</definedName>
    <definedName name="M.381">[14]Mat.!#REF!</definedName>
    <definedName name="M.382">[14]Mat.!#REF!</definedName>
    <definedName name="M.383">[14]Mat.!#REF!</definedName>
    <definedName name="M.384">[14]Mat.!#REF!</definedName>
    <definedName name="M.385">[14]Mat.!#REF!</definedName>
    <definedName name="M.386">[14]Mat.!#REF!</definedName>
    <definedName name="M.387">[14]Mat.!#REF!</definedName>
    <definedName name="M.390">[14]Mat.!#REF!</definedName>
    <definedName name="M.391">[14]Mat.!#REF!</definedName>
    <definedName name="M.392">[14]Mat.!#REF!</definedName>
    <definedName name="M.393">[14]Mat.!#REF!</definedName>
    <definedName name="M.394">[14]Mat.!#REF!</definedName>
    <definedName name="M.395">[14]Mat.!#REF!</definedName>
    <definedName name="M.396">[14]Mat.!#REF!</definedName>
    <definedName name="M.398">[14]Mat.!#REF!</definedName>
    <definedName name="M.401">[14]Mat.!#REF!</definedName>
    <definedName name="M.402">[14]Mat.!#REF!</definedName>
    <definedName name="M.403">[14]Mat.!#REF!</definedName>
    <definedName name="M.404">[14]Mat.!#REF!</definedName>
    <definedName name="M.405">[14]Mat.!#REF!</definedName>
    <definedName name="M.406">[14]Mat.!#REF!</definedName>
    <definedName name="M.407">[14]Mat.!#REF!</definedName>
    <definedName name="M.408">[14]Mat.!#REF!</definedName>
    <definedName name="M.409">[14]Mat.!#REF!</definedName>
    <definedName name="M.410">[14]Mat.!#REF!</definedName>
    <definedName name="M.411">[14]Mat.!#REF!</definedName>
    <definedName name="M.412">[14]Mat.!#REF!</definedName>
    <definedName name="M.413">[14]Mat.!#REF!</definedName>
    <definedName name="M.414">[14]Mat.!#REF!</definedName>
    <definedName name="M.415">[14]Mat.!#REF!</definedName>
    <definedName name="M.416">[14]Mat.!#REF!</definedName>
    <definedName name="M.501">[14]Mat.!#REF!</definedName>
    <definedName name="M.503">[14]Mat.!#REF!</definedName>
    <definedName name="M.505">[14]Mat.!#REF!</definedName>
    <definedName name="M.507">[14]Mat.!#REF!</definedName>
    <definedName name="M.508">[14]Mat.!#REF!</definedName>
    <definedName name="M.600">[14]Mat.!#REF!</definedName>
    <definedName name="M.601">[14]Mat.!#REF!</definedName>
    <definedName name="M.602">[14]Mat.!#REF!</definedName>
    <definedName name="M.603">[14]Mat.!#REF!</definedName>
    <definedName name="M.604">[14]Mat.!#REF!</definedName>
    <definedName name="M.605">[14]Mat.!#REF!</definedName>
    <definedName name="M.606">[14]Mat.!#REF!</definedName>
    <definedName name="M.607">[14]Mat.!#REF!</definedName>
    <definedName name="M.608">[14]Mat.!#REF!</definedName>
    <definedName name="M.609">[14]Mat.!#REF!</definedName>
    <definedName name="M.610">[14]Mat.!#REF!</definedName>
    <definedName name="M.611">[14]Mat.!#REF!</definedName>
    <definedName name="M.612">[14]Mat.!#REF!</definedName>
    <definedName name="M.613">[14]Mat.!#REF!</definedName>
    <definedName name="M.614">[14]Mat.!#REF!</definedName>
    <definedName name="M.615">[14]Mat.!#REF!</definedName>
    <definedName name="M.616">[14]Mat.!#REF!</definedName>
    <definedName name="M.617">[14]Mat.!#REF!</definedName>
    <definedName name="M.618">[14]Mat.!#REF!</definedName>
    <definedName name="M.619">[14]Mat.!#REF!</definedName>
    <definedName name="M.620">[14]Mat.!#REF!</definedName>
    <definedName name="M.621">[14]Mat.!#REF!</definedName>
    <definedName name="M.622">[14]Mat.!#REF!</definedName>
    <definedName name="M.623">[14]Mat.!#REF!</definedName>
    <definedName name="M.624">[14]Mat.!#REF!</definedName>
    <definedName name="M.625">[14]Mat.!#REF!</definedName>
    <definedName name="M.626">[14]Mat.!#REF!</definedName>
    <definedName name="M.630">[14]Mat.!#REF!</definedName>
    <definedName name="M.700">[14]Mat.!#REF!</definedName>
    <definedName name="M.702">[14]Mat.!#REF!</definedName>
    <definedName name="M.703">[14]Mat.!#REF!</definedName>
    <definedName name="M.704">[14]Mat.!#REF!</definedName>
    <definedName name="M.705">[14]Mat.!#REF!</definedName>
    <definedName name="M.709">[14]Mat.!#REF!</definedName>
    <definedName name="M.710">[14]Mat.!#REF!</definedName>
    <definedName name="M.715">[14]Mat.!#REF!</definedName>
    <definedName name="M.901">[14]Mat.!#REF!</definedName>
    <definedName name="M.902">[14]Mat.!#REF!</definedName>
    <definedName name="M.903">[14]Mat.!#REF!</definedName>
    <definedName name="M.904">[14]Mat.!#REF!</definedName>
    <definedName name="M.905">[14]Mat.!#REF!</definedName>
    <definedName name="M.906">[14]Mat.!#REF!</definedName>
    <definedName name="M.907">[14]Mat.!#REF!</definedName>
    <definedName name="M.908">[14]Mat.!#REF!</definedName>
    <definedName name="M.909">[14]Mat.!#REF!</definedName>
    <definedName name="M.910">[14]Mat.!#REF!</definedName>
    <definedName name="M.911">[14]Mat.!#REF!</definedName>
    <definedName name="M.920">[14]Mat.!#REF!</definedName>
    <definedName name="M.921">[14]Mat.!#REF!</definedName>
    <definedName name="M.922">[14]Mat.!#REF!</definedName>
    <definedName name="M.923">[14]Mat.!#REF!</definedName>
    <definedName name="M.924">[14]Mat.!#REF!</definedName>
    <definedName name="M.925">[14]Mat.!#REF!</definedName>
    <definedName name="M.926">[14]Mat.!#REF!</definedName>
    <definedName name="M.927">[14]Mat.!#REF!</definedName>
    <definedName name="M.928">[14]Mat.!#REF!</definedName>
    <definedName name="M.929">[14]Mat.!#REF!</definedName>
    <definedName name="M.935">[14]Mat.!#REF!</definedName>
    <definedName name="M.936">[14]Mat.!#REF!</definedName>
    <definedName name="M.937">[14]Mat.!#REF!</definedName>
    <definedName name="M.938">[14]Mat.!#REF!</definedName>
    <definedName name="M.939">[14]Mat.!#REF!</definedName>
    <definedName name="M.940">[14]Mat.!#REF!</definedName>
    <definedName name="M.941">[14]Mat.!#REF!</definedName>
    <definedName name="M.942">[14]Mat.!#REF!</definedName>
    <definedName name="M.945">[14]Mat.!#REF!</definedName>
    <definedName name="M.946">[14]Mat.!#REF!</definedName>
    <definedName name="M.947">[14]Mat.!#REF!</definedName>
    <definedName name="M.948">[14]Mat.!#REF!</definedName>
    <definedName name="M.949">[14]Mat.!#REF!</definedName>
    <definedName name="M.950">[14]Mat.!#REF!</definedName>
    <definedName name="M.951">[14]Mat.!#REF!</definedName>
    <definedName name="M.952">[14]Mat.!#REF!</definedName>
    <definedName name="M.953">[14]Mat.!#REF!</definedName>
    <definedName name="M.954">[14]Mat.!#REF!</definedName>
    <definedName name="M.955">[14]Mat.!#REF!</definedName>
    <definedName name="M.956">[14]Mat.!#REF!</definedName>
    <definedName name="M.957">[14]Mat.!#REF!</definedName>
    <definedName name="M.958">[14]Mat.!#REF!</definedName>
    <definedName name="M.960">[14]Mat.!#REF!</definedName>
    <definedName name="M.969">[14]Mat.!#REF!</definedName>
    <definedName name="M.970">[14]Mat.!#REF!</definedName>
    <definedName name="M.971">[14]Mat.!#REF!</definedName>
    <definedName name="M.972">[14]Mat.!#REF!</definedName>
    <definedName name="M.973">[14]Mat.!#REF!</definedName>
    <definedName name="M.974">[14]Mat.!#REF!</definedName>
    <definedName name="M.975">[14]Mat.!#REF!</definedName>
    <definedName name="M.976">[14]Mat.!#REF!</definedName>
    <definedName name="M.977">[14]Mat.!#REF!</definedName>
    <definedName name="M.980">[14]Mat.!#REF!</definedName>
    <definedName name="M.982">[14]Mat.!#REF!</definedName>
    <definedName name="M.983">[14]Mat.!#REF!</definedName>
    <definedName name="M.984">[14]Mat.!#REF!</definedName>
    <definedName name="M.985">[14]Mat.!#REF!</definedName>
    <definedName name="M.996">[14]Mat.!#REF!</definedName>
    <definedName name="M.997">[14]Mat.!#REF!</definedName>
    <definedName name="M.998">[14]Mat.!#REF!</definedName>
    <definedName name="M.999">[14]Mat.!#REF!</definedName>
    <definedName name="MAAUQ" localSheetId="8">#REF!</definedName>
    <definedName name="MAAUQ" localSheetId="7">#REF!</definedName>
    <definedName name="MAAUQ">#REF!</definedName>
    <definedName name="mao">#REF!</definedName>
    <definedName name="maria">#REF!</definedName>
    <definedName name="MAT" localSheetId="8">[12]COMPOS1!#REF!</definedName>
    <definedName name="MAT" localSheetId="7">[12]COMPOS1!#REF!</definedName>
    <definedName name="MAT">[12]COMPOS1!#REF!</definedName>
    <definedName name="mater" localSheetId="8">#REF!</definedName>
    <definedName name="mater" localSheetId="7">#REF!</definedName>
    <definedName name="mater">#REF!</definedName>
    <definedName name="MEDPER1" localSheetId="8">[29]DG!$K$5</definedName>
    <definedName name="MEDPER1" localSheetId="7">[29]DG!$K$5</definedName>
    <definedName name="MEDPER1">[30]DG!$K$5</definedName>
    <definedName name="Mem">'[8]Mat Asf'!$C$37</definedName>
    <definedName name="MÊS">[21]PT!$I$4</definedName>
    <definedName name="MF" localSheetId="8">#REF!</definedName>
    <definedName name="MF" localSheetId="7">#REF!</definedName>
    <definedName name="MF">#REF!</definedName>
    <definedName name="MFio">#REF!</definedName>
    <definedName name="MICRO">#REF!</definedName>
    <definedName name="MICROMA" localSheetId="8">[13]ROSTO!#REF!</definedName>
    <definedName name="MICROMA" localSheetId="7">[13]ROSTO!#REF!</definedName>
    <definedName name="MICROMA">[13]ROSTO!#REF!</definedName>
    <definedName name="MICROTA" localSheetId="8">#REF!</definedName>
    <definedName name="MICROTA" localSheetId="7">#REF!</definedName>
    <definedName name="MICROTA">#REF!</definedName>
    <definedName name="MNB">#REF!</definedName>
    <definedName name="mo_base">#REF!</definedName>
    <definedName name="MPA">#REF!</definedName>
    <definedName name="MPAMA" localSheetId="8">[13]ROSTO!#REF!</definedName>
    <definedName name="MPAMA" localSheetId="7">[13]ROSTO!#REF!</definedName>
    <definedName name="MPAMA">[13]ROSTO!#REF!</definedName>
    <definedName name="MPATA" localSheetId="8">#REF!</definedName>
    <definedName name="MPATA" localSheetId="7">#REF!</definedName>
    <definedName name="MPATA">#REF!</definedName>
    <definedName name="MSICRO">[19]INVENTÁRIO!$B$1</definedName>
    <definedName name="n" localSheetId="8">#REF!</definedName>
    <definedName name="n" localSheetId="7">#REF!</definedName>
    <definedName name="n">#REF!</definedName>
    <definedName name="N.001" localSheetId="8">[14]Mat.!#REF!</definedName>
    <definedName name="N.001" localSheetId="7">[14]Mat.!#REF!</definedName>
    <definedName name="N.001">[14]Mat.!#REF!</definedName>
    <definedName name="N.002">[14]Mat.!#REF!</definedName>
    <definedName name="N.003">[14]Mat.!#REF!</definedName>
    <definedName name="N.004">[14]Mat.!#REF!</definedName>
    <definedName name="N.005">[14]Mat.!#REF!</definedName>
    <definedName name="N.006">[14]Mat.!#REF!</definedName>
    <definedName name="N.007">[14]Mat.!#REF!</definedName>
    <definedName name="N.008">[14]Mat.!#REF!</definedName>
    <definedName name="N.009">[14]Mat.!#REF!</definedName>
    <definedName name="N.010">[14]Mat.!#REF!</definedName>
    <definedName name="N.011">[14]Mat.!#REF!</definedName>
    <definedName name="N.012">[14]Mat.!#REF!</definedName>
    <definedName name="N.013">[14]Mat.!#REF!</definedName>
    <definedName name="N.014">[14]Mat.!#REF!</definedName>
    <definedName name="N.015">[14]Mat.!#REF!</definedName>
    <definedName name="N.016">[14]Mat.!#REF!</definedName>
    <definedName name="N.017">[14]Mat.!#REF!</definedName>
    <definedName name="NÃO">[13]ROSTO!#REF!</definedName>
    <definedName name="NBV" localSheetId="8">#REF!</definedName>
    <definedName name="NBV" localSheetId="7">#REF!</definedName>
    <definedName name="NBV">#REF!</definedName>
    <definedName name="NMES">[31]DG!$J$6</definedName>
    <definedName name="NUMED">[31]DG!$J$4</definedName>
    <definedName name="O" localSheetId="8">[1]DR84PCRF!#REF!</definedName>
    <definedName name="O" localSheetId="7">[1]DR84PCRF!#REF!</definedName>
    <definedName name="O">[1]DR84PCRF!#REF!</definedName>
    <definedName name="O.001" localSheetId="8">[14]Mat.!#REF!</definedName>
    <definedName name="O.001" localSheetId="7">[14]Mat.!#REF!</definedName>
    <definedName name="O.001">[14]Mat.!#REF!</definedName>
    <definedName name="O.002">[14]Mat.!#REF!</definedName>
    <definedName name="O.003">[14]Mat.!#REF!</definedName>
    <definedName name="O.004">[14]Mat.!#REF!</definedName>
    <definedName name="O.005">[14]Mat.!#REF!</definedName>
    <definedName name="oac" localSheetId="8">#REF!</definedName>
    <definedName name="oac" localSheetId="7">#REF!</definedName>
    <definedName name="oac">#REF!</definedName>
    <definedName name="Oacorre2" localSheetId="8">#REF!</definedName>
    <definedName name="Oacorre2" localSheetId="7">#REF!</definedName>
    <definedName name="Oacorre2">#REF!</definedName>
    <definedName name="OAE" localSheetId="8">'[32]RESUMO-DVOP'!#REF!</definedName>
    <definedName name="OAE" localSheetId="7">'[32]RESUMO-DVOP'!#REF!</definedName>
    <definedName name="OAE">'[32]RESUMO-DVOP'!#REF!</definedName>
    <definedName name="Oaesp2" localSheetId="8">#REF!</definedName>
    <definedName name="Oaesp2" localSheetId="7">#REF!</definedName>
    <definedName name="Oaesp2">#REF!</definedName>
    <definedName name="OBJETO" localSheetId="8">#REF!</definedName>
    <definedName name="OBJETO" localSheetId="7">#REF!</definedName>
    <definedName name="OBJETO">#REF!</definedName>
    <definedName name="OBJETOA" localSheetId="8">#REF!</definedName>
    <definedName name="OBJETOA" localSheetId="7">#REF!</definedName>
    <definedName name="OBJETOA">#REF!</definedName>
    <definedName name="ocom">#REF!</definedName>
    <definedName name="Ocomp2">#REF!</definedName>
    <definedName name="OLEO">[4]DADOS!$C$23</definedName>
    <definedName name="OP" localSheetId="8">#REF!</definedName>
    <definedName name="OP" localSheetId="7">#REF!</definedName>
    <definedName name="OP">#REF!</definedName>
    <definedName name="OPA" localSheetId="8">#REF!</definedName>
    <definedName name="OPA" localSheetId="7">#REF!</definedName>
    <definedName name="OPA">#REF!</definedName>
    <definedName name="Orçamento" localSheetId="8">#REF!</definedName>
    <definedName name="Orçamento" localSheetId="7">#REF!</definedName>
    <definedName name="Orçamento">#REF!</definedName>
    <definedName name="org" localSheetId="8">#REF!</definedName>
    <definedName name="org" localSheetId="7">#REF!</definedName>
    <definedName name="org">#REF!</definedName>
    <definedName name="ÓRGÃO" localSheetId="8">#REF!</definedName>
    <definedName name="ÓRGÃO" localSheetId="7">#REF!</definedName>
    <definedName name="ÓRGÃO">#REF!</definedName>
    <definedName name="Orla">#REF!</definedName>
    <definedName name="orlando">#REF!</definedName>
    <definedName name="p">#REF!</definedName>
    <definedName name="P.001" localSheetId="8">[14]Mat.!#REF!</definedName>
    <definedName name="P.001" localSheetId="7">[14]Mat.!#REF!</definedName>
    <definedName name="P.001">[14]Mat.!#REF!</definedName>
    <definedName name="P.002" localSheetId="8">[14]Mat.!#REF!</definedName>
    <definedName name="P.002" localSheetId="7">[14]Mat.!#REF!</definedName>
    <definedName name="P.002">[14]Mat.!#REF!</definedName>
    <definedName name="PA" localSheetId="8">#REF!</definedName>
    <definedName name="PA" localSheetId="7">#REF!</definedName>
    <definedName name="PA">#REF!</definedName>
    <definedName name="PAMA" localSheetId="8">[13]ROSTO!#REF!</definedName>
    <definedName name="PAMA" localSheetId="7">[13]ROSTO!#REF!</definedName>
    <definedName name="PAMA">[13]ROSTO!#REF!</definedName>
    <definedName name="PassaExtenso">NA()</definedName>
    <definedName name="PassaExtenso_14" localSheetId="8">'BDI DIFERENCIADO_OK'!PassaExtenso_14</definedName>
    <definedName name="PassaExtenso_14" localSheetId="7">BDI_OK!PassaExtenso_14</definedName>
    <definedName name="PassaExtenso_14">[0]!PassaExtenso_14</definedName>
    <definedName name="PassaExtenso_25" localSheetId="8">'BDI DIFERENCIADO_OK'!PassaExtenso_25</definedName>
    <definedName name="PassaExtenso_25" localSheetId="7">BDI_OK!PassaExtenso_25</definedName>
    <definedName name="PassaExtenso_25">[0]!PassaExtenso_25</definedName>
    <definedName name="PATA" localSheetId="8">#REF!</definedName>
    <definedName name="PATA" localSheetId="7">#REF!</definedName>
    <definedName name="PATA">#REF!</definedName>
    <definedName name="PATO">[21]PT!$A$9:$J$54</definedName>
    <definedName name="PAVI" localSheetId="8">#REF!+#REF!</definedName>
    <definedName name="PAVI" localSheetId="7">#REF!+#REF!</definedName>
    <definedName name="PAVI">#REF!+#REF!</definedName>
    <definedName name="Pavi2" localSheetId="8">#REF!</definedName>
    <definedName name="Pavi2" localSheetId="7">#REF!</definedName>
    <definedName name="Pavi2">#REF!</definedName>
    <definedName name="PDM">[4]DADOS!$C$13</definedName>
    <definedName name="PE_14" localSheetId="8">'BDI DIFERENCIADO_OK'!PE_14</definedName>
    <definedName name="PE_14" localSheetId="7">BDI_OK!PE_14</definedName>
    <definedName name="PE_14">[0]!PE_14</definedName>
    <definedName name="PED" localSheetId="8">#REF!</definedName>
    <definedName name="PED" localSheetId="7">#REF!</definedName>
    <definedName name="PED">#REF!</definedName>
    <definedName name="PEDA" localSheetId="8">#REF!</definedName>
    <definedName name="PEDA" localSheetId="7">#REF!</definedName>
    <definedName name="PEDA">#REF!</definedName>
    <definedName name="PER">[31]DG!$J$7</definedName>
    <definedName name="PERIODO" localSheetId="8">#REF!</definedName>
    <definedName name="PERIODO" localSheetId="7">#REF!</definedName>
    <definedName name="PERIODO">#REF!</definedName>
    <definedName name="PESSO">#REF!</definedName>
    <definedName name="PG">[13]DG!$B$7</definedName>
    <definedName name="PIN" localSheetId="8">#REF!</definedName>
    <definedName name="PIN" localSheetId="7">#REF!</definedName>
    <definedName name="PIN">#REF!</definedName>
    <definedName name="PINL">#REF!</definedName>
    <definedName name="PINLMA" localSheetId="8">[13]ROSTO!#REF!</definedName>
    <definedName name="PINLMA" localSheetId="7">[13]ROSTO!#REF!</definedName>
    <definedName name="PINLMA">[13]ROSTO!#REF!</definedName>
    <definedName name="PINLTA" localSheetId="8">#REF!</definedName>
    <definedName name="PINLTA" localSheetId="7">#REF!</definedName>
    <definedName name="PINLTA">#REF!</definedName>
    <definedName name="PINMA" localSheetId="8">[13]ROSTO!#REF!</definedName>
    <definedName name="PINMA" localSheetId="7">[13]ROSTO!#REF!</definedName>
    <definedName name="PINMA">[13]ROSTO!#REF!</definedName>
    <definedName name="PINTA" localSheetId="8">#REF!</definedName>
    <definedName name="PINTA" localSheetId="7">#REF!</definedName>
    <definedName name="PINTA">#REF!</definedName>
    <definedName name="Pintura">#REF!</definedName>
    <definedName name="PLACA">#REF!</definedName>
    <definedName name="PLACAMA" localSheetId="8">[13]ROSTO!#REF!</definedName>
    <definedName name="PLACAMA" localSheetId="7">[13]ROSTO!#REF!</definedName>
    <definedName name="PLACAMA">[13]ROSTO!#REF!</definedName>
    <definedName name="PLACATA" localSheetId="8">#REF!</definedName>
    <definedName name="PLACATA" localSheetId="7">#REF!</definedName>
    <definedName name="PLACATA">#REF!</definedName>
    <definedName name="PLAN">#REF!</definedName>
    <definedName name="plano">#REF!</definedName>
    <definedName name="PLFRESA">#REF!</definedName>
    <definedName name="PLFRESAMA" localSheetId="8">[13]ROSTO!#REF!</definedName>
    <definedName name="PLFRESAMA" localSheetId="7">[13]ROSTO!#REF!</definedName>
    <definedName name="PLFRESAMA">[13]ROSTO!#REF!</definedName>
    <definedName name="PLFRESATA" localSheetId="8">#REF!</definedName>
    <definedName name="PLFRESATA" localSheetId="7">#REF!</definedName>
    <definedName name="PLFRESATA">#REF!</definedName>
    <definedName name="PLPA">#REF!</definedName>
    <definedName name="PLPAMA" localSheetId="8">[13]ROSTO!#REF!</definedName>
    <definedName name="PLPAMA" localSheetId="7">[13]ROSTO!#REF!</definedName>
    <definedName name="PLPAMA">[13]ROSTO!#REF!</definedName>
    <definedName name="PLPATA" localSheetId="8">#REF!</definedName>
    <definedName name="PLPATA" localSheetId="7">#REF!</definedName>
    <definedName name="PLPATA">#REF!</definedName>
    <definedName name="PLRS">#REF!</definedName>
    <definedName name="PLRSMA" localSheetId="8">[13]ROSTO!#REF!</definedName>
    <definedName name="PLRSMA" localSheetId="7">[13]ROSTO!#REF!</definedName>
    <definedName name="PLRSMA">[13]ROSTO!#REF!</definedName>
    <definedName name="PLRSTA" localSheetId="8">#REF!</definedName>
    <definedName name="PLRSTA" localSheetId="7">#REF!</definedName>
    <definedName name="PLRSTA">#REF!</definedName>
    <definedName name="PONTE">#REF!</definedName>
    <definedName name="popopopo" localSheetId="8" hidden="1">{#N/A,#N/A,FALSE,"MO (2)"}</definedName>
    <definedName name="popopopo" localSheetId="7" hidden="1">{#N/A,#N/A,FALSE,"MO (2)"}</definedName>
    <definedName name="popopopo" hidden="1">{#N/A,#N/A,FALSE,"MO (2)"}</definedName>
    <definedName name="PRAZO" localSheetId="8">#REF!</definedName>
    <definedName name="PRAZO" localSheetId="7">#REF!</definedName>
    <definedName name="PRAZO">#REF!</definedName>
    <definedName name="PRAZOA" localSheetId="8">#REF!</definedName>
    <definedName name="PRAZOA" localSheetId="7">#REF!</definedName>
    <definedName name="PRAZOA">#REF!</definedName>
    <definedName name="PREC">#REF!</definedName>
    <definedName name="Preço_parcial">#REF!</definedName>
    <definedName name="PREGO">[4]DADOS!$C$18</definedName>
    <definedName name="Print_Area_MI" localSheetId="8">#REF!</definedName>
    <definedName name="Print_Area_MI" localSheetId="7">#REF!</definedName>
    <definedName name="Print_Area_MI">#REF!</definedName>
    <definedName name="PRINT_TITLES_MI">#REF!</definedName>
    <definedName name="PROD_TVE_CBUQ">#REF!</definedName>
    <definedName name="PROD_TVE_LAMA">#REF!</definedName>
    <definedName name="PROD_TVE_MICRO">#REF!</definedName>
    <definedName name="PROD_TVMP_CBUQ">#REF!</definedName>
    <definedName name="PROD_TVMP_LAMA">#REF!</definedName>
    <definedName name="PROD_TVMP_MICRO">#REF!</definedName>
    <definedName name="PROD_TVMR_CBUQ">#REF!</definedName>
    <definedName name="PROD_TVMR_LAMA">#REF!</definedName>
    <definedName name="PROD_TVMR_MICRO">#REF!</definedName>
    <definedName name="PROD_TVP_CBUQ">#REF!</definedName>
    <definedName name="PROD_TVP_LAMA">#REF!</definedName>
    <definedName name="PROD_TVP_MICRO">#REF!</definedName>
    <definedName name="PROD_TVR_CBUQ">#REF!</definedName>
    <definedName name="PROD_TVR_LAMA">#REF!</definedName>
    <definedName name="PROD_TVR_MICRO">#REF!</definedName>
    <definedName name="PSERVIÇOS">#REF!</definedName>
    <definedName name="q">#REF!</definedName>
    <definedName name="Q.001" localSheetId="8">[14]Mat.!#REF!</definedName>
    <definedName name="Q.001" localSheetId="7">[14]Mat.!#REF!</definedName>
    <definedName name="Q.001">[14]Mat.!#REF!</definedName>
    <definedName name="Q.002" localSheetId="8">[14]Mat.!#REF!</definedName>
    <definedName name="Q.002" localSheetId="7">[14]Mat.!#REF!</definedName>
    <definedName name="Q.002">[14]Mat.!#REF!</definedName>
    <definedName name="Q.003">[14]Mat.!#REF!</definedName>
    <definedName name="Q.004">[14]Mat.!#REF!</definedName>
    <definedName name="Q.005">[14]Mat.!#REF!</definedName>
    <definedName name="Q.006">[14]Mat.!#REF!</definedName>
    <definedName name="Q.007">[14]Mat.!#REF!</definedName>
    <definedName name="Q.008">[14]Mat.!#REF!</definedName>
    <definedName name="Q.009">[14]Mat.!#REF!</definedName>
    <definedName name="Q.010">[14]Mat.!#REF!</definedName>
    <definedName name="Q.011">[14]Mat.!#REF!</definedName>
    <definedName name="Q.012">[14]Mat.!#REF!</definedName>
    <definedName name="Q.013">[14]Mat.!#REF!</definedName>
    <definedName name="Q.014">[14]Mat.!#REF!</definedName>
    <definedName name="Q.015">[14]Mat.!#REF!</definedName>
    <definedName name="qqqqq" localSheetId="8" hidden="1">{#N/A,#N/A,FALSE,"MO (2)"}</definedName>
    <definedName name="qqqqq" localSheetId="7" hidden="1">{#N/A,#N/A,FALSE,"MO (2)"}</definedName>
    <definedName name="qqqqq" hidden="1">{#N/A,#N/A,FALSE,"MO (2)"}</definedName>
    <definedName name="QUADRO">[3]MARSHALL!$A$2:$K$51</definedName>
    <definedName name="QUANT" localSheetId="8">#REF!</definedName>
    <definedName name="QUANT" localSheetId="7">#REF!</definedName>
    <definedName name="QUANT">#REF!</definedName>
    <definedName name="QUANT_acumu" localSheetId="8">#REF!</definedName>
    <definedName name="QUANT_acumu" localSheetId="7">#REF!</definedName>
    <definedName name="QUANT_acumu">#REF!</definedName>
    <definedName name="rea">#REF!</definedName>
    <definedName name="REAJ">#REF!</definedName>
    <definedName name="REBOQUE">[19]COMPOSIÇÕES!$H$76</definedName>
    <definedName name="RECREV" localSheetId="8">[20]PATO!#REF!</definedName>
    <definedName name="RECREV" localSheetId="7">[20]PATO!#REF!</definedName>
    <definedName name="RECREV">[20]PATO!#REF!</definedName>
    <definedName name="reparos">[28]!PassaExtenso</definedName>
    <definedName name="res" localSheetId="8" hidden="1">{#N/A,#N/A,FALSE,"MO (2)"}</definedName>
    <definedName name="res" localSheetId="7" hidden="1">{#N/A,#N/A,FALSE,"MO (2)"}</definedName>
    <definedName name="res" hidden="1">{#N/A,#N/A,FALSE,"MO (2)"}</definedName>
    <definedName name="resu" localSheetId="8" hidden="1">{#N/A,#N/A,FALSE,"MO (2)"}</definedName>
    <definedName name="resu" localSheetId="7" hidden="1">{#N/A,#N/A,FALSE,"MO (2)"}</definedName>
    <definedName name="resu" hidden="1">{#N/A,#N/A,FALSE,"MO (2)"}</definedName>
    <definedName name="Resumo_Quantidade" localSheetId="8">#REF!</definedName>
    <definedName name="Resumo_Quantidade" localSheetId="7">#REF!</definedName>
    <definedName name="Resumo_Quantidade">#REF!</definedName>
    <definedName name="resumoii" localSheetId="8" hidden="1">{#N/A,#N/A,FALSE,"MO (2)"}</definedName>
    <definedName name="resumoii" localSheetId="7" hidden="1">{#N/A,#N/A,FALSE,"MO (2)"}</definedName>
    <definedName name="resumoii" hidden="1">{#N/A,#N/A,FALSE,"MO (2)"}</definedName>
    <definedName name="ria" localSheetId="8">#REF!</definedName>
    <definedName name="ria" localSheetId="7">#REF!</definedName>
    <definedName name="ria">#REF!</definedName>
    <definedName name="RL_1C" localSheetId="8">#REF!</definedName>
    <definedName name="RL_1C" localSheetId="7">#REF!</definedName>
    <definedName name="RL_1C">#REF!</definedName>
    <definedName name="RL1C">#REF!</definedName>
    <definedName name="RMAN">#REF!</definedName>
    <definedName name="RMCGP">#REF!</definedName>
    <definedName name="RMCGPMA" localSheetId="8">[13]ROSTO!#REF!</definedName>
    <definedName name="RMCGPMA" localSheetId="7">[13]ROSTO!#REF!</definedName>
    <definedName name="RMCGPMA">[13]ROSTO!#REF!</definedName>
    <definedName name="RMCGPTA" localSheetId="8">#REF!</definedName>
    <definedName name="RMCGPTA" localSheetId="7">#REF!</definedName>
    <definedName name="RMCGPTA">#REF!</definedName>
    <definedName name="RMEC">#REF!</definedName>
    <definedName name="RMRB">#REF!</definedName>
    <definedName name="RMRBMA" localSheetId="8">[13]ROSTO!#REF!</definedName>
    <definedName name="RMRBMA" localSheetId="7">[13]ROSTO!#REF!</definedName>
    <definedName name="RMRBMA">[13]ROSTO!#REF!</definedName>
    <definedName name="RMRBTA" localSheetId="8">#REF!</definedName>
    <definedName name="RMRBTA" localSheetId="7">#REF!</definedName>
    <definedName name="RMRBTA">#REF!</definedName>
    <definedName name="rod" localSheetId="8">#REF!</definedName>
    <definedName name="rod" localSheetId="7">#REF!</definedName>
    <definedName name="rod">#REF!</definedName>
    <definedName name="rodo" localSheetId="8">#REF!</definedName>
    <definedName name="rodo" localSheetId="7">#REF!</definedName>
    <definedName name="rodo">#REF!</definedName>
    <definedName name="RODO1" localSheetId="8">#REF!</definedName>
    <definedName name="RODO1" localSheetId="7">#REF!</definedName>
    <definedName name="RODO1">#REF!</definedName>
    <definedName name="RODO2">#REF!</definedName>
    <definedName name="RODOA">#REF!</definedName>
    <definedName name="RODOA1">#REF!</definedName>
    <definedName name="rodov">#REF!</definedName>
    <definedName name="RODOVIA">[21]PT!$B$3</definedName>
    <definedName name="RODOVIA1">'[16]DADOS DE ENTRADA CONCORRÊNCIA'!$B$15</definedName>
    <definedName name="RODOVIA2">'[16]DADOS DE ENTRADA CONCORRÊNCIA'!$B$22</definedName>
    <definedName name="RP" localSheetId="8">#REF!</definedName>
    <definedName name="RP" localSheetId="7">#REF!</definedName>
    <definedName name="RP">#REF!</definedName>
    <definedName name="RR_1C" localSheetId="8">#REF!</definedName>
    <definedName name="RR_1C" localSheetId="7">#REF!</definedName>
    <definedName name="RR_1C">#REF!</definedName>
    <definedName name="RR_2C">#REF!</definedName>
    <definedName name="RR1C">#REF!</definedName>
    <definedName name="RR1CRSFRESA">#REF!</definedName>
    <definedName name="RR1CRSFRESAMA" localSheetId="8">[13]ROSTO!#REF!</definedName>
    <definedName name="RR1CRSFRESAMA" localSheetId="7">[13]ROSTO!#REF!</definedName>
    <definedName name="RR1CRSFRESAMA">[13]ROSTO!#REF!</definedName>
    <definedName name="RR1CRSFRESATA" localSheetId="8">#REF!</definedName>
    <definedName name="RR1CRSFRESATA" localSheetId="7">#REF!</definedName>
    <definedName name="RR1CRSFRESATA">#REF!</definedName>
    <definedName name="RR2C">[4]DADOS!$C$32</definedName>
    <definedName name="RRD" localSheetId="8">#REF!</definedName>
    <definedName name="RRD" localSheetId="7">#REF!</definedName>
    <definedName name="RRD">#REF!</definedName>
    <definedName name="RRS" localSheetId="8">#REF!</definedName>
    <definedName name="RRS" localSheetId="7">#REF!</definedName>
    <definedName name="RRS">#REF!</definedName>
    <definedName name="RRSMA" localSheetId="8">[13]ROSTO!#REF!</definedName>
    <definedName name="RRSMA" localSheetId="7">[13]ROSTO!#REF!</definedName>
    <definedName name="RRSMA">[13]ROSTO!#REF!</definedName>
    <definedName name="RRSTA" localSheetId="8">#REF!</definedName>
    <definedName name="RRSTA" localSheetId="7">#REF!</definedName>
    <definedName name="RRSTA">#REF!</definedName>
    <definedName name="RSMA" localSheetId="8">[13]ROSTO!#REF!</definedName>
    <definedName name="RSMA" localSheetId="7">[13]ROSTO!#REF!</definedName>
    <definedName name="RSMA">[13]ROSTO!#REF!</definedName>
    <definedName name="RUAS" localSheetId="8">#REF!</definedName>
    <definedName name="RUAS" localSheetId="7">#REF!</definedName>
    <definedName name="RUAS">#REF!</definedName>
    <definedName name="S">#REF!</definedName>
    <definedName name="SALÁRIOMINIMO">#REF!</definedName>
    <definedName name="salete" localSheetId="8" hidden="1">{#N/A,#N/A,FALSE,"MO (2)"}</definedName>
    <definedName name="salete" localSheetId="7" hidden="1">{#N/A,#N/A,FALSE,"MO (2)"}</definedName>
    <definedName name="salete" hidden="1">{#N/A,#N/A,FALSE,"MO (2)"}</definedName>
    <definedName name="salete.com" localSheetId="8" hidden="1">{#N/A,#N/A,FALSE,"MO (2)"}</definedName>
    <definedName name="salete.com" localSheetId="7" hidden="1">{#N/A,#N/A,FALSE,"MO (2)"}</definedName>
    <definedName name="salete.com" hidden="1">{#N/A,#N/A,FALSE,"MO (2)"}</definedName>
    <definedName name="SASA" localSheetId="8" hidden="1">{#N/A,#N/A,FALSE,"MO (2)"}</definedName>
    <definedName name="SASA" localSheetId="7" hidden="1">{#N/A,#N/A,FALSE,"MO (2)"}</definedName>
    <definedName name="SASA" hidden="1">{#N/A,#N/A,FALSE,"MO (2)"}</definedName>
    <definedName name="sasa.com" localSheetId="8" hidden="1">{#N/A,#N/A,FALSE,"MO (2)"}</definedName>
    <definedName name="sasa.com" localSheetId="7" hidden="1">{#N/A,#N/A,FALSE,"MO (2)"}</definedName>
    <definedName name="sasa.com" hidden="1">{#N/A,#N/A,FALSE,"MO (2)"}</definedName>
    <definedName name="sasaasa" localSheetId="8" hidden="1">{#N/A,#N/A,FALSE,"MO (2)"}</definedName>
    <definedName name="sasaasa" localSheetId="7" hidden="1">{#N/A,#N/A,FALSE,"MO (2)"}</definedName>
    <definedName name="sasaasa" hidden="1">{#N/A,#N/A,FALSE,"MO (2)"}</definedName>
    <definedName name="SB" localSheetId="8">#REF!</definedName>
    <definedName name="SB" localSheetId="7">#REF!</definedName>
    <definedName name="SB">#REF!</definedName>
    <definedName name="SBRP" localSheetId="8">#REF!</definedName>
    <definedName name="SBRP" localSheetId="7">#REF!</definedName>
    <definedName name="SBRP">#REF!</definedName>
    <definedName name="scon">#REF!</definedName>
    <definedName name="sdfg">#REF!</definedName>
    <definedName name="sdsdsds" localSheetId="8" hidden="1">{#N/A,#N/A,FALSE,"MO (2)"}</definedName>
    <definedName name="sdsdsds" localSheetId="7" hidden="1">{#N/A,#N/A,FALSE,"MO (2)"}</definedName>
    <definedName name="sdsdsds" hidden="1">{#N/A,#N/A,FALSE,"MO (2)"}</definedName>
    <definedName name="sdsdsdsx" localSheetId="8" hidden="1">{#N/A,#N/A,FALSE,"MO (2)"}</definedName>
    <definedName name="sdsdsdsx" localSheetId="7" hidden="1">{#N/A,#N/A,FALSE,"MO (2)"}</definedName>
    <definedName name="sdsdsdsx" hidden="1">{#N/A,#N/A,FALSE,"MO (2)"}</definedName>
    <definedName name="SEG">[31]DG!$B$13</definedName>
    <definedName name="segm">[33]dados!$B$5</definedName>
    <definedName name="segment" localSheetId="8">#REF!</definedName>
    <definedName name="segment" localSheetId="7">#REF!</definedName>
    <definedName name="segment">#REF!</definedName>
    <definedName name="SEGMENTO">'[16]DADOS DE ENTRADA CONCORRÊNCIA'!$B$19</definedName>
    <definedName name="SELO" localSheetId="8">'[23]QUADRO 04 - PLANILHAS PREÇOS'!#REF!</definedName>
    <definedName name="SELO" localSheetId="7">'[23]QUADRO 04 - PLANILHAS PREÇOS'!#REF!</definedName>
    <definedName name="SELO">'[23]QUADRO 04 - PLANILHAS PREÇOS'!#REF!</definedName>
    <definedName name="SELOA" localSheetId="8">'[23]QUADRO 04 - PLANILHAS PREÇOS'!#REF!</definedName>
    <definedName name="SELOA" localSheetId="7">'[23]QUADRO 04 - PLANILHAS PREÇOS'!#REF!</definedName>
    <definedName name="SELOA">'[23]QUADRO 04 - PLANILHAS PREÇOS'!#REF!</definedName>
    <definedName name="sencount" hidden="1">1</definedName>
    <definedName name="SERV" localSheetId="8">[12]COMPOS1!#REF!</definedName>
    <definedName name="SERV" localSheetId="7">[12]COMPOS1!#REF!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8">#REF!</definedName>
    <definedName name="sicro" localSheetId="7">#REF!</definedName>
    <definedName name="sicro">#REF!</definedName>
    <definedName name="SINALI" localSheetId="8">'[37]RESUMO-DVOP_JBS'!#REF!</definedName>
    <definedName name="SINALI" localSheetId="7">'[37]RESUMO-DVOP_JBS'!#REF!</definedName>
    <definedName name="SINALI">'[37]RESUMO-DVOP_JBS'!#REF!</definedName>
    <definedName name="SINAPI" localSheetId="8">#REF!</definedName>
    <definedName name="SINAPI" localSheetId="7">#REF!</definedName>
    <definedName name="SINAPI">#REF!</definedName>
    <definedName name="SJ">#REF!</definedName>
    <definedName name="SM">#REF!</definedName>
    <definedName name="Sorriso">#REF!</definedName>
    <definedName name="SS" localSheetId="8" hidden="1">{#N/A,#N/A,FALSE,"MO (2)"}</definedName>
    <definedName name="SS" localSheetId="7" hidden="1">{#N/A,#N/A,FALSE,"MO (2)"}</definedName>
    <definedName name="SS" hidden="1">{#N/A,#N/A,FALSE,"MO (2)"}</definedName>
    <definedName name="SSS" localSheetId="8" hidden="1">{#N/A,#N/A,FALSE,"MO (2)"}</definedName>
    <definedName name="SSS" localSheetId="7" hidden="1">{#N/A,#N/A,FALSE,"MO (2)"}</definedName>
    <definedName name="SSS" hidden="1">{#N/A,#N/A,FALSE,"MO (2)"}</definedName>
    <definedName name="ssssss" localSheetId="8" hidden="1">{#N/A,#N/A,FALSE,"MO (2)"}</definedName>
    <definedName name="ssssss" localSheetId="7" hidden="1">{#N/A,#N/A,FALSE,"MO (2)"}</definedName>
    <definedName name="ssssss" hidden="1">{#N/A,#N/A,FALSE,"MO (2)"}</definedName>
    <definedName name="SUBT">[13]DG!$B$12</definedName>
    <definedName name="subtrec" localSheetId="8">#REF!</definedName>
    <definedName name="subtrec" localSheetId="7">#REF!</definedName>
    <definedName name="subtrec">#REF!</definedName>
    <definedName name="subtrech" localSheetId="8">#REF!</definedName>
    <definedName name="subtrech" localSheetId="7">#REF!</definedName>
    <definedName name="subtrech">#REF!</definedName>
    <definedName name="SUBTRECHO">[21]PT!$B$5</definedName>
    <definedName name="t" localSheetId="8">#REF!</definedName>
    <definedName name="t" localSheetId="7">#REF!</definedName>
    <definedName name="t">#REF!</definedName>
    <definedName name="T.000">#REF!</definedName>
    <definedName name="T.301">#REF!</definedName>
    <definedName name="T.302">#REF!</definedName>
    <definedName name="T.303">#REF!</definedName>
    <definedName name="T.311">#REF!</definedName>
    <definedName name="T.312">#REF!</definedName>
    <definedName name="T.313">#REF!</definedName>
    <definedName name="T.314">#REF!</definedName>
    <definedName name="T.315" localSheetId="8">[14]M.O.!#REF!</definedName>
    <definedName name="T.315" localSheetId="7">[14]M.O.!#REF!</definedName>
    <definedName name="T.315">[14]M.O.!#REF!</definedName>
    <definedName name="T.401" localSheetId="8">#REF!</definedName>
    <definedName name="T.401" localSheetId="7">#REF!</definedName>
    <definedName name="T.401">#REF!</definedName>
    <definedName name="T.501">#REF!</definedName>
    <definedName name="T.511">#REF!</definedName>
    <definedName name="T.512">#REF!</definedName>
    <definedName name="T.601">#REF!</definedName>
    <definedName name="T.602">#REF!</definedName>
    <definedName name="T.603">#REF!</definedName>
    <definedName name="T.604">#REF!</definedName>
    <definedName name="T.605">#REF!</definedName>
    <definedName name="T.606">#REF!</definedName>
    <definedName name="T.607">#REF!</definedName>
    <definedName name="T.608">#REF!</definedName>
    <definedName name="T.609">#REF!</definedName>
    <definedName name="T.610">#REF!</definedName>
    <definedName name="T.701">#REF!</definedName>
    <definedName name="T.702">#REF!</definedName>
    <definedName name="T.801">#REF!</definedName>
    <definedName name="tabela">#REF!</definedName>
    <definedName name="TABMAT">#REF!</definedName>
    <definedName name="tabserv">#REF!</definedName>
    <definedName name="TABUA">[4]DADOS!$C$20</definedName>
    <definedName name="TB" localSheetId="8">#REF!</definedName>
    <definedName name="TB" localSheetId="7">#REF!</definedName>
    <definedName name="TB">#REF!</definedName>
    <definedName name="TCAP20RP">#REF!</definedName>
    <definedName name="TCAP20RPMA" localSheetId="8">[13]ROSTO!#REF!</definedName>
    <definedName name="TCAP20RPMA" localSheetId="7">[13]ROSTO!#REF!</definedName>
    <definedName name="TCAP20RPMA">[13]ROSTO!#REF!</definedName>
    <definedName name="TCAP20RPTA" localSheetId="8">#REF!</definedName>
    <definedName name="TCAP20RPTA" localSheetId="7">#REF!</definedName>
    <definedName name="TCAP20RPTA">#REF!</definedName>
    <definedName name="TCAPPA">#REF!</definedName>
    <definedName name="TCAPPAMA" localSheetId="8">[13]ROSTO!#REF!</definedName>
    <definedName name="TCAPPAMA" localSheetId="7">[13]ROSTO!#REF!</definedName>
    <definedName name="TCAPPAMA">[13]ROSTO!#REF!</definedName>
    <definedName name="TCAPPATA" localSheetId="8">#REF!</definedName>
    <definedName name="TCAPPATA" localSheetId="7">#REF!</definedName>
    <definedName name="TCAPPATA">#REF!</definedName>
    <definedName name="TCAPRS">#REF!</definedName>
    <definedName name="TCAPRSMA" localSheetId="8">[13]ROSTO!#REF!</definedName>
    <definedName name="TCAPRSMA" localSheetId="7">[13]ROSTO!#REF!</definedName>
    <definedName name="TCAPRSMA">[13]ROSTO!#REF!</definedName>
    <definedName name="TCAPRSTA" localSheetId="8">#REF!</definedName>
    <definedName name="TCAPRSTA" localSheetId="7">#REF!</definedName>
    <definedName name="TCAPRSTA">#REF!</definedName>
    <definedName name="TCC4T" localSheetId="8">#REF!</definedName>
    <definedName name="TCC4T" localSheetId="7">#REF!</definedName>
    <definedName name="TCC4T">#REF!</definedName>
    <definedName name="TCM30RP">#REF!</definedName>
    <definedName name="TCM30RPMA" localSheetId="8">[13]ROSTO!#REF!</definedName>
    <definedName name="TCM30RPMA" localSheetId="7">[13]ROSTO!#REF!</definedName>
    <definedName name="TCM30RPMA">[13]ROSTO!#REF!</definedName>
    <definedName name="TCM30RPTA" localSheetId="8">#REF!</definedName>
    <definedName name="TCM30RPTA" localSheetId="7">#REF!</definedName>
    <definedName name="TCM30RPTA">#REF!</definedName>
    <definedName name="TEA" localSheetId="8">#REF!</definedName>
    <definedName name="TEA" localSheetId="7">#REF!</definedName>
    <definedName name="TEA">#REF!</definedName>
    <definedName name="TEMUL_ASF">#REF!</definedName>
    <definedName name="TEMUL_ASF_MA" localSheetId="8">[13]ROSTO!#REF!</definedName>
    <definedName name="TEMUL_ASF_MA" localSheetId="7">[13]ROSTO!#REF!</definedName>
    <definedName name="TEMUL_ASF_MA">[13]ROSTO!#REF!</definedName>
    <definedName name="TEMUL_ASF_TA" localSheetId="8">#REF!</definedName>
    <definedName name="TEMUL_ASF_TA" localSheetId="7">#REF!</definedName>
    <definedName name="TEMUL_ASF_TA">#REF!</definedName>
    <definedName name="TEOR">'[38]QUADROS 1 2 3 4 6 7 8'!$J$56</definedName>
    <definedName name="teor2">[38]Cálculo!$D$6</definedName>
    <definedName name="TEP" localSheetId="8">#REF!</definedName>
    <definedName name="TEP" localSheetId="7">#REF!</definedName>
    <definedName name="TEP">#REF!</definedName>
    <definedName name="TEPMA" localSheetId="8">[13]ROSTO!#REF!</definedName>
    <definedName name="TEPMA" localSheetId="7">[13]ROSTO!#REF!</definedName>
    <definedName name="TEPMA">[13]ROSTO!#REF!</definedName>
    <definedName name="TEPTA" localSheetId="8">#REF!</definedName>
    <definedName name="TEPTA" localSheetId="7">#REF!</definedName>
    <definedName name="TEPTA">#REF!</definedName>
    <definedName name="TERRA" localSheetId="8">#REF!</definedName>
    <definedName name="TERRA" localSheetId="7">#REF!</definedName>
    <definedName name="TERRA">#REF!</definedName>
    <definedName name="Terra2">#REF!</definedName>
    <definedName name="teste">#REF!</definedName>
    <definedName name="teste2">#REF!</definedName>
    <definedName name="tmat" localSheetId="8">[39]PLANILHA!#REF!</definedName>
    <definedName name="tmat" localSheetId="7">[39]PLANILHA!#REF!</definedName>
    <definedName name="tmat">[39]PLANILHA!#REF!</definedName>
    <definedName name="TOTAL" localSheetId="8">#REF!</definedName>
    <definedName name="TOTAL" localSheetId="7">#REF!</definedName>
    <definedName name="TOTAL">#REF!</definedName>
    <definedName name="TOTAL1">#REF!</definedName>
    <definedName name="TOTAL10">#REF!</definedName>
    <definedName name="TOTAL11">#REF!</definedName>
    <definedName name="TOTAL12">#REF!</definedName>
    <definedName name="TOTAL13">#REF!</definedName>
    <definedName name="TOTAL14">#REF!</definedName>
    <definedName name="TOTAL15">#REF!</definedName>
    <definedName name="TOTAL16">#REF!</definedName>
    <definedName name="TOTAL17">#REF!</definedName>
    <definedName name="TOTAL18">#REF!</definedName>
    <definedName name="TOTAL19">#REF!</definedName>
    <definedName name="TOTAL1A">#REF!</definedName>
    <definedName name="TOTAL1C">#REF!</definedName>
    <definedName name="TOTAL2">#REF!</definedName>
    <definedName name="TOTAL2A">#REF!</definedName>
    <definedName name="TOTAL3">#REF!</definedName>
    <definedName name="TOTAL3A">#REF!</definedName>
    <definedName name="TOTAL4">#REF!</definedName>
    <definedName name="TOTAL4A">#REF!</definedName>
    <definedName name="TOTAL5">#REF!</definedName>
    <definedName name="TOTAL5A">#REF!</definedName>
    <definedName name="TOTAL6">#REF!</definedName>
    <definedName name="TOTAL6A">#REF!</definedName>
    <definedName name="TOTAL7">#REF!</definedName>
    <definedName name="TOTAL7A">#REF!</definedName>
    <definedName name="TOTAL7B">#REF!</definedName>
    <definedName name="TOTAL7C">#REF!</definedName>
    <definedName name="TOTAL7D">#REF!</definedName>
    <definedName name="TOTAL7E">#REF!</definedName>
    <definedName name="TOTAL7F">#REF!</definedName>
    <definedName name="TOTAL7G">#REF!</definedName>
    <definedName name="TOTAL7H">#REF!</definedName>
    <definedName name="TOTAL7I">#REF!</definedName>
    <definedName name="TOTAL7J">#REF!</definedName>
    <definedName name="TOTAL7K">#REF!</definedName>
    <definedName name="TOTAL7L">#REF!</definedName>
    <definedName name="TOTAL7O">#REF!</definedName>
    <definedName name="TOTAL7P">#REF!</definedName>
    <definedName name="TOTAL7Q">#REF!</definedName>
    <definedName name="TOTAL7R">#REF!</definedName>
    <definedName name="TOTAL8">#REF!</definedName>
    <definedName name="TOTAL8A">#REF!</definedName>
    <definedName name="TOTAL8B">#REF!</definedName>
    <definedName name="TOTAL8C">#REF!</definedName>
    <definedName name="TOTAL8D">#REF!</definedName>
    <definedName name="TOTAL8E">#REF!</definedName>
    <definedName name="TOTAL8F">#REF!</definedName>
    <definedName name="TOTAL8G">#REF!</definedName>
    <definedName name="TOTAL8H">#REF!</definedName>
    <definedName name="TOTAL8I">#REF!</definedName>
    <definedName name="TOTAL8J">#REF!</definedName>
    <definedName name="TOTAL8K">#REF!</definedName>
    <definedName name="TOTAL8L">#REF!</definedName>
    <definedName name="TOTAL8O">#REF!</definedName>
    <definedName name="TOTAL8P">#REF!</definedName>
    <definedName name="TOTAL8Q">#REF!</definedName>
    <definedName name="TOTAL8R">#REF!</definedName>
    <definedName name="TOTAL9">#REF!</definedName>
    <definedName name="TOTALA" localSheetId="8">'[40]PLANILHA ATUALIZADA'!#REF!</definedName>
    <definedName name="TOTALA" localSheetId="7">'[40]PLANILHA ATUALIZADA'!#REF!</definedName>
    <definedName name="TOTALA">'[40]PLANILHA ATUALIZADA'!#REF!</definedName>
    <definedName name="TOTALB" localSheetId="8">'[40]PLANILHA ATUALIZADA'!#REF!</definedName>
    <definedName name="TOTALB" localSheetId="7">'[40]PLANILHA ATUALIZADA'!#REF!</definedName>
    <definedName name="TOTALB">'[40]PLANILHA ATUALIZADA'!#REF!</definedName>
    <definedName name="TOTALC">'[40]PLANILHA ATUALIZADA'!#REF!</definedName>
    <definedName name="TOTALD">'[40]PLANILHA ATUALIZADA'!#REF!</definedName>
    <definedName name="TOTALE">'[40]PLANILHA ATUALIZADA'!#REF!</definedName>
    <definedName name="TOTALF">'[40]PLANILHA ATUALIZADA'!#REF!</definedName>
    <definedName name="TOTALG">'[40]PLANILHA ATUALIZADA'!#REF!</definedName>
    <definedName name="TOTALH">'[40]PLANILHA ATUALIZADA'!#REF!</definedName>
    <definedName name="TOTALI">'[40]PLANILHA ATUALIZADA'!#REF!</definedName>
    <definedName name="TOTALJ">'[40]PLANILHA ATUALIZADA'!#REF!</definedName>
    <definedName name="TOTALK">'[40]PLANILHA ATUALIZADA'!#REF!</definedName>
    <definedName name="TOTALL">'[40]PLANILHA ATUALIZADA'!#REF!</definedName>
    <definedName name="TOTALO">'[40]PLANILHA ATUALIZADA'!#REF!</definedName>
    <definedName name="TOTALP">'[40]PLANILHA ATUALIZADA'!#REF!</definedName>
    <definedName name="TOTALQ">'[40]PLANILHA ATUALIZADA'!#REF!</definedName>
    <definedName name="TRABALHO">[21]PT!$H$9:$H$54</definedName>
    <definedName name="transporte" localSheetId="8">#REF!</definedName>
    <definedName name="transporte" localSheetId="7">#REF!</definedName>
    <definedName name="transporte">#REF!</definedName>
    <definedName name="TRB">#REF!</definedName>
    <definedName name="TRBMA" localSheetId="8">[13]ROSTO!#REF!</definedName>
    <definedName name="TRBMA" localSheetId="7">[13]ROSTO!#REF!</definedName>
    <definedName name="TRBMA">[13]ROSTO!#REF!</definedName>
    <definedName name="TRBTA" localSheetId="8">#REF!</definedName>
    <definedName name="TRBTA" localSheetId="7">#REF!</definedName>
    <definedName name="TRBTA">#REF!</definedName>
    <definedName name="trec" localSheetId="8">#REF!</definedName>
    <definedName name="trec" localSheetId="7">#REF!</definedName>
    <definedName name="trec">#REF!</definedName>
    <definedName name="trech" localSheetId="8">#REF!</definedName>
    <definedName name="trech" localSheetId="7">#REF!</definedName>
    <definedName name="trech">#REF!</definedName>
    <definedName name="TRECHO">'[16]DADOS DE ENTRADA CONCORRÊNCIA'!$B$16</definedName>
    <definedName name="TRECHO1">'[16]DADOS DE ENTRADA CONCORRÊNCIA'!$B$23</definedName>
    <definedName name="TRECHOA" localSheetId="8">#REF!</definedName>
    <definedName name="TRECHOA" localSheetId="7">#REF!</definedName>
    <definedName name="TRECHOA">#REF!</definedName>
    <definedName name="TRL1C" localSheetId="8">#REF!</definedName>
    <definedName name="TRL1C" localSheetId="7">#REF!</definedName>
    <definedName name="TRL1C">#REF!</definedName>
    <definedName name="TRL1CMA" localSheetId="8">[13]ROSTO!#REF!</definedName>
    <definedName name="TRL1CMA" localSheetId="7">[13]ROSTO!#REF!</definedName>
    <definedName name="TRL1CMA">[13]ROSTO!#REF!</definedName>
    <definedName name="TRL1CTA" localSheetId="8">#REF!</definedName>
    <definedName name="TRL1CTA" localSheetId="7">#REF!</definedName>
    <definedName name="TRL1CTA">#REF!</definedName>
    <definedName name="TRR1CPA">#REF!</definedName>
    <definedName name="TRR1CPAMA" localSheetId="8">[13]ROSTO!#REF!</definedName>
    <definedName name="TRR1CPAMA" localSheetId="7">[13]ROSTO!#REF!</definedName>
    <definedName name="TRR1CPAMA">[13]ROSTO!#REF!</definedName>
    <definedName name="TRR1CPATA" localSheetId="8">#REF!</definedName>
    <definedName name="TRR1CPATA" localSheetId="7">#REF!</definedName>
    <definedName name="TRR1CPATA">#REF!</definedName>
    <definedName name="TRR1CRS">#REF!</definedName>
    <definedName name="TRR1CRSFRESA">#REF!</definedName>
    <definedName name="TRR1CRSFRESAMA" localSheetId="8">[13]ROSTO!#REF!</definedName>
    <definedName name="TRR1CRSFRESAMA" localSheetId="7">[13]ROSTO!#REF!</definedName>
    <definedName name="TRR1CRSFRESAMA">[13]ROSTO!#REF!</definedName>
    <definedName name="TRR1CRSFRESATA" localSheetId="8">#REF!</definedName>
    <definedName name="TRR1CRSFRESATA" localSheetId="7">#REF!</definedName>
    <definedName name="TRR1CRSFRESATA">#REF!</definedName>
    <definedName name="TRR1CRSMA" localSheetId="8">[13]ROSTO!#REF!</definedName>
    <definedName name="TRR1CRSMA" localSheetId="7">[13]ROSTO!#REF!</definedName>
    <definedName name="TRR1CRSMA">[13]ROSTO!#REF!</definedName>
    <definedName name="TRR1CRSTA" localSheetId="8">#REF!</definedName>
    <definedName name="TRR1CRSTA" localSheetId="7">#REF!</definedName>
    <definedName name="TRR1CRSTA">#REF!</definedName>
    <definedName name="ts" localSheetId="8">[39]PLANILHA!#REF!</definedName>
    <definedName name="ts" localSheetId="7">[39]PLANILHA!#REF!</definedName>
    <definedName name="ts">[39]PLANILHA!#REF!</definedName>
    <definedName name="TSD" localSheetId="8">[20]PATO!#REF!</definedName>
    <definedName name="TSD" localSheetId="7">[20]PATO!#REF!</definedName>
    <definedName name="TSD">[20]PATO!#REF!</definedName>
    <definedName name="tssd">[2]COMPOS1!#REF!</definedName>
    <definedName name="TT">[3]MARSHALL!$H$14:$J$31</definedName>
    <definedName name="ttra" localSheetId="8">[39]PLANILHA!#REF!</definedName>
    <definedName name="ttra" localSheetId="7">[39]PLANILHA!#REF!</definedName>
    <definedName name="ttra">[39]PLANILHA!#REF!</definedName>
    <definedName name="tttt" localSheetId="8" hidden="1">{#N/A,#N/A,FALSE,"MO (2)"}</definedName>
    <definedName name="tttt" localSheetId="7" hidden="1">{#N/A,#N/A,FALSE,"MO (2)"}</definedName>
    <definedName name="tttt" hidden="1">{#N/A,#N/A,FALSE,"MO (2)"}</definedName>
    <definedName name="TUBO" localSheetId="8">#REF!</definedName>
    <definedName name="TUBO" localSheetId="7">#REF!</definedName>
    <definedName name="TUBO">#REF!</definedName>
    <definedName name="TUBOA" localSheetId="8">#REF!</definedName>
    <definedName name="TUBOA" localSheetId="7">#REF!</definedName>
    <definedName name="TUBOA">#REF!</definedName>
    <definedName name="TUNNELLINER">'[16]QUADRO 08 - COMPOSIÇÕES'!$H$569</definedName>
    <definedName name="U" localSheetId="8">'[22]CR LOTE 02'!#REF!</definedName>
    <definedName name="U" localSheetId="7">'[22]CR LOTE 02'!#REF!</definedName>
    <definedName name="U">'[22]CR LOTE 02'!#REF!</definedName>
    <definedName name="UNIT" localSheetId="8">#REF!</definedName>
    <definedName name="UNIT" localSheetId="7">#REF!</definedName>
    <definedName name="UNIT">#REF!</definedName>
    <definedName name="Usinagem" localSheetId="8" hidden="1">{#N/A,#N/A,FALSE,"MO (2)"}</definedName>
    <definedName name="Usinagem" localSheetId="7" hidden="1">{#N/A,#N/A,FALSE,"MO (2)"}</definedName>
    <definedName name="Usinagem" hidden="1">{#N/A,#N/A,FALSE,"MO (2)"}</definedName>
    <definedName name="V" localSheetId="8">#REF!</definedName>
    <definedName name="V" localSheetId="7">#REF!</definedName>
    <definedName name="V">#REF!</definedName>
    <definedName name="va">#REF!</definedName>
    <definedName name="VAVRC">#REF!</definedName>
    <definedName name="VCRT">#REF!</definedName>
    <definedName name="VI_TVE">#REF!</definedName>
    <definedName name="VI_TVR">#REF!</definedName>
    <definedName name="VLM" localSheetId="8">[13]ROSTO!#REF!</definedName>
    <definedName name="VLM" localSheetId="7">[13]ROSTO!#REF!</definedName>
    <definedName name="VLM">[13]ROSTO!#REF!</definedName>
    <definedName name="vm" localSheetId="8" hidden="1">{#N/A,#N/A,FALSE,"MO (2)"}</definedName>
    <definedName name="vm" localSheetId="7" hidden="1">{#N/A,#N/A,FALSE,"MO (2)"}</definedName>
    <definedName name="vm" hidden="1">{#N/A,#N/A,FALSE,"MO (2)"}</definedName>
    <definedName name="VP_TVE" localSheetId="8">#REF!</definedName>
    <definedName name="VP_TVE" localSheetId="7">#REF!</definedName>
    <definedName name="VP_TVE">#REF!</definedName>
    <definedName name="VP_TVR">#REF!</definedName>
    <definedName name="VPD_TVE">#REF!</definedName>
    <definedName name="VPD_TVR">#REF!</definedName>
    <definedName name="VR">#REF!</definedName>
    <definedName name="VSR">#REF!</definedName>
    <definedName name="vvv" localSheetId="8" hidden="1">{#N/A,#N/A,FALSE,"MO (2)"}</definedName>
    <definedName name="vvv" localSheetId="7" hidden="1">{#N/A,#N/A,FALSE,"MO (2)"}</definedName>
    <definedName name="vvv" hidden="1">{#N/A,#N/A,FALSE,"MO (2)"}</definedName>
    <definedName name="w" localSheetId="8">#REF!</definedName>
    <definedName name="w" localSheetId="7">#REF!</definedName>
    <definedName name="w">#REF!</definedName>
    <definedName name="wewewew" localSheetId="8" hidden="1">{#N/A,#N/A,FALSE,"MO (2)"}</definedName>
    <definedName name="wewewew" localSheetId="7" hidden="1">{#N/A,#N/A,FALSE,"MO (2)"}</definedName>
    <definedName name="wewewew" hidden="1">{#N/A,#N/A,FALSE,"MO (2)"}</definedName>
    <definedName name="wrn.mo2." localSheetId="8" hidden="1">{#N/A,#N/A,FALSE,"MO (2)"}</definedName>
    <definedName name="wrn.mo2." localSheetId="7" hidden="1">{#N/A,#N/A,FALSE,"MO (2)"}</definedName>
    <definedName name="wrn.mo2." hidden="1">{#N/A,#N/A,FALSE,"MO (2)"}</definedName>
    <definedName name="wwwww" localSheetId="8" hidden="1">{#N/A,#N/A,FALSE,"MO (2)"}</definedName>
    <definedName name="wwwww" localSheetId="7" hidden="1">{#N/A,#N/A,FALSE,"MO (2)"}</definedName>
    <definedName name="wwwww" hidden="1">{#N/A,#N/A,FALSE,"MO (2)"}</definedName>
    <definedName name="wwwwww" localSheetId="8" hidden="1">{#N/A,#N/A,FALSE,"MO (2)"}</definedName>
    <definedName name="wwwwww" localSheetId="7" hidden="1">{#N/A,#N/A,FALSE,"MO (2)"}</definedName>
    <definedName name="wwwwww" hidden="1">{#N/A,#N/A,FALSE,"MO (2)"}</definedName>
    <definedName name="x" localSheetId="8">#REF!</definedName>
    <definedName name="x" localSheetId="7">#REF!</definedName>
    <definedName name="x">#REF!</definedName>
    <definedName name="xxxxx" localSheetId="8" hidden="1">{#N/A,#N/A,FALSE,"MO (2)"}</definedName>
    <definedName name="xxxxx" localSheetId="7" hidden="1">{#N/A,#N/A,FALSE,"MO (2)"}</definedName>
    <definedName name="xxxxx" hidden="1">{#N/A,#N/A,FALSE,"MO (2)"}</definedName>
    <definedName name="y" localSheetId="8">#REF!</definedName>
    <definedName name="y" localSheetId="7">#REF!</definedName>
    <definedName name="y">#REF!</definedName>
    <definedName name="z" localSheetId="8" hidden="1">{#N/A,#N/A,FALSE,"MO (2)"}</definedName>
    <definedName name="z" localSheetId="7" hidden="1">{#N/A,#N/A,FALSE,"MO (2)"}</definedName>
    <definedName name="z" hidden="1">{#N/A,#N/A,FALSE,"MO (2)"}</definedName>
    <definedName name="zaza" localSheetId="8" hidden="1">{#N/A,#N/A,FALSE,"MO (2)"}</definedName>
    <definedName name="zaza" localSheetId="7" hidden="1">{#N/A,#N/A,FALSE,"MO (2)"}</definedName>
    <definedName name="zaza" hidden="1">{#N/A,#N/A,FALSE,"MO (2)"}</definedName>
    <definedName name="ZZ">[3]MARSHALL!$B$14:$D$14</definedName>
    <definedName name="zzzzz" localSheetId="8" hidden="1">{#N/A,#N/A,FALSE,"MO (2)"}</definedName>
    <definedName name="zzzzz" localSheetId="7" hidden="1">{#N/A,#N/A,FALSE,"MO (2)"}</definedName>
    <definedName name="zzzzz" hidden="1">{#N/A,#N/A,FALSE,"MO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1" l="1"/>
  <c r="E17" i="11"/>
  <c r="E26" i="11" s="1"/>
  <c r="K27" i="11" s="1"/>
  <c r="E11" i="11"/>
  <c r="E20" i="10"/>
  <c r="E17" i="10"/>
  <c r="E26" i="10" s="1"/>
  <c r="E11" i="10"/>
</calcChain>
</file>

<file path=xl/sharedStrings.xml><?xml version="1.0" encoding="utf-8"?>
<sst xmlns="http://schemas.openxmlformats.org/spreadsheetml/2006/main" count="1392" uniqueCount="470">
  <si>
    <t>ESTADO DE MATO GROSSO</t>
  </si>
  <si>
    <t>MUNICÍPIO DE VÁRZEA GRANDE</t>
  </si>
  <si>
    <t>OBJETO:</t>
  </si>
  <si>
    <t>LOCAL:</t>
  </si>
  <si>
    <t>LOTE:</t>
  </si>
  <si>
    <t>Unid.</t>
  </si>
  <si>
    <t xml:space="preserve"> </t>
  </si>
  <si>
    <t>RECAPEAMENTO (E=5CM)</t>
  </si>
  <si>
    <t>T</t>
  </si>
  <si>
    <t>M2</t>
  </si>
  <si>
    <t>T.KM</t>
  </si>
  <si>
    <t>TAPA BURACO -  C/ MBUQ</t>
  </si>
  <si>
    <t>TAPA BURACO</t>
  </si>
  <si>
    <t>RECAPEAMENTO</t>
  </si>
  <si>
    <t>1.1</t>
  </si>
  <si>
    <t>REPERFILAMENTO</t>
  </si>
  <si>
    <t>DATA:</t>
  </si>
  <si>
    <t xml:space="preserve">SINAPI </t>
  </si>
  <si>
    <t>FRESAGEM DESCONTÍNUA DE REVESTIMENTO BETUMINOSO</t>
  </si>
  <si>
    <t>M³</t>
  </si>
  <si>
    <t>SINAPI</t>
  </si>
  <si>
    <t>COTAÇÃO</t>
  </si>
  <si>
    <t>M²</t>
  </si>
  <si>
    <t>74205/001</t>
  </si>
  <si>
    <t>M</t>
  </si>
  <si>
    <t>INDENIZAÇÃO DE JAZIDA NÃO CONDIZ COM O PREÇO PRATICADO NA REGIÃO (PREÇO PRATICADO NA JAZIDA)</t>
  </si>
  <si>
    <t>EXECUÇÃO DE IMPRIMAÇÃO COM ASFALTO DILUÍDO CM-30. AF_09/2017</t>
  </si>
  <si>
    <t>ESCAVACAO MECANICA DE MATERIAL 1A. CATEGORIA, PROVENIENTE DE CORTE DE SUBLEITO (C/TRATOR ESTEIRAS 160HP)</t>
  </si>
  <si>
    <t>CARGA, MANOBRAS E DESCARGA DE AREIA, BRITA, PEDRA DE MAO E SOLOS COM CAMINHAO BASCULANTE 6 M3 (DESCARGA LIVRE)</t>
  </si>
  <si>
    <t>SERVIÇOS COMPLEMENTARES</t>
  </si>
  <si>
    <t>MEMÓRIA DE CÁLCULO DE VOLUMES DA DRENAGEM</t>
  </si>
  <si>
    <t>COMP. DO LANCE</t>
  </si>
  <si>
    <t>DIAMETRO (m)</t>
  </si>
  <si>
    <t xml:space="preserve">LARGURA </t>
  </si>
  <si>
    <t>CORTE</t>
  </si>
  <si>
    <t xml:space="preserve">CORTE </t>
  </si>
  <si>
    <t>ALTURA MEDIA</t>
  </si>
  <si>
    <t>VOLUME</t>
  </si>
  <si>
    <t>AREA FUNDO DE VALA</t>
  </si>
  <si>
    <t>MEDIA DE ESC</t>
  </si>
  <si>
    <t>MONTANTE</t>
  </si>
  <si>
    <t>JUZANTE</t>
  </si>
  <si>
    <t>DOS CORTES</t>
  </si>
  <si>
    <t>DE CORTE PRIMEIRA CAT</t>
  </si>
  <si>
    <t>TUBULAÇÃO</t>
  </si>
  <si>
    <t>BOCAS DE LOBOS SIMPLES</t>
  </si>
  <si>
    <t>BOCAS DE LOBOS DUPLAS</t>
  </si>
  <si>
    <t>ESCAVAÇÃO</t>
  </si>
  <si>
    <t>ÁREA</t>
  </si>
  <si>
    <t>m/unid</t>
  </si>
  <si>
    <t>Caixa de Ligação e Passagem - CPL-02</t>
  </si>
  <si>
    <t>Poço de Visita</t>
  </si>
  <si>
    <t>TUBO 600MM (18 RAMAL)</t>
  </si>
  <si>
    <t>TUBO 600MM</t>
  </si>
  <si>
    <t>TUBO 800MM</t>
  </si>
  <si>
    <t>TUBO 1000MM</t>
  </si>
  <si>
    <t>TUBO 1200MM</t>
  </si>
  <si>
    <t>BOCA DE LOBO DUPLA (UNIDADES)</t>
  </si>
  <si>
    <t>TOTAL DE BOTA FORA</t>
  </si>
  <si>
    <t xml:space="preserve">(3) REATERRO E COMPACTAÇÃO DE VALAS </t>
  </si>
  <si>
    <t>REGULARIZAÇÃO DE FUNDO DE VALA</t>
  </si>
  <si>
    <t>BLD - Boca de lobo dupla, c/abertura pela guia 1,00m - conforme protjeto tipo</t>
  </si>
  <si>
    <t>UND</t>
  </si>
  <si>
    <t>Período:</t>
  </si>
  <si>
    <t>Estado:</t>
  </si>
  <si>
    <t>Mato Grosso</t>
  </si>
  <si>
    <t>Lista de Composição Direta</t>
  </si>
  <si>
    <t>Desonerado:</t>
  </si>
  <si>
    <t>N</t>
  </si>
  <si>
    <t xml:space="preserve">  SINAPI - SISTEMA NACIONAL DE PESQUISA DE CUSTOS E ÍNDICES DA CONSTRUÇÃO CIVIL</t>
  </si>
  <si>
    <t>Tipo</t>
  </si>
  <si>
    <t>Código</t>
  </si>
  <si>
    <t>Descrição</t>
  </si>
  <si>
    <t>Unidade</t>
  </si>
  <si>
    <t>Quant.</t>
  </si>
  <si>
    <t>Custo Unit.</t>
  </si>
  <si>
    <t>Custo Total</t>
  </si>
  <si>
    <t>Composição</t>
  </si>
  <si>
    <t>CHP</t>
  </si>
  <si>
    <t>CHI</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</si>
  <si>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</si>
  <si>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</si>
  <si>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SERVENTE COM ENCARGOS COMPLEMENTARES</t>
  </si>
  <si>
    <t>H</t>
  </si>
  <si>
    <t>Total</t>
  </si>
  <si>
    <t>PLANILHA DE COMPOSIÇÃO DE PREÇO UNITÁRIO</t>
  </si>
  <si>
    <t>Código:</t>
  </si>
  <si>
    <t>Unidade:</t>
  </si>
  <si>
    <t>unid</t>
  </si>
  <si>
    <t xml:space="preserve">     (A) EQUIPAMENTO</t>
  </si>
  <si>
    <t>QUANT.</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</si>
  <si>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</si>
  <si>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</si>
  <si>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</si>
  <si>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</si>
  <si>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</si>
  <si>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</si>
  <si>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</si>
  <si>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</si>
  <si>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</si>
  <si>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</si>
  <si>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</si>
  <si>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</si>
  <si>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</si>
  <si>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</si>
  <si>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</si>
  <si>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</si>
  <si>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</si>
  <si>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</si>
  <si>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</si>
  <si>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</si>
  <si>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m²</t>
  </si>
  <si>
    <t>m³</t>
  </si>
  <si>
    <t>Kg</t>
  </si>
  <si>
    <t>Total (E)</t>
  </si>
  <si>
    <t xml:space="preserve">     (F) TRANSPORTES</t>
  </si>
  <si>
    <t>D M T   (km)</t>
  </si>
  <si>
    <t>CONS. UNIT.           ( t / un )</t>
  </si>
  <si>
    <t>T/RP</t>
  </si>
  <si>
    <t>PAV</t>
  </si>
  <si>
    <t>TOTAL</t>
  </si>
  <si>
    <t>Total (F)</t>
  </si>
  <si>
    <t xml:space="preserve">     C U S T O   U N I T Á R I O   T O T A L   D E   E X E C U Ç Ã O:   (D) + (E) + (F)</t>
  </si>
  <si>
    <t xml:space="preserve">     B O N I F I C A Ç Ã O: </t>
  </si>
  <si>
    <t>(</t>
  </si>
  <si>
    <t>)</t>
  </si>
  <si>
    <t xml:space="preserve">    P R E Ç O   U N I T Á R I O   T O T A L</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</si>
  <si>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</si>
  <si>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</si>
  <si>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Insumo</t>
  </si>
  <si>
    <t>KG</t>
  </si>
  <si>
    <t>TRATOR DE ESTEIRAS, POTÊNCIA 170 HP, PESO OPERACIONAL 19 T, CAÇAMBA 5,2 M3 - CHP DIURNO. AF_06/2014</t>
  </si>
  <si>
    <t>74205/1</t>
  </si>
  <si>
    <t>CAMINHÃO BASCULANTE 6 M3, PESO BRUTO TOTAL 16.000 KG, CARGA ÚTIL MÁXIMA 13.071 KG, DISTÂNCIA ENTRE EIXOS 4,80 M, POTÊNCIA 230 CV INCLUSIVE CAÇAMBA METÁLICA - CHP DIURNO. AF_06/2014</t>
  </si>
  <si>
    <t>ESCAVADEIRA HIDRÁULICA SOBRE ESTEIRAS, CAÇAMBA 0,80 M3, PESO OPERACIONAL 17 T, POTENCIA BRUTA 111 HP - CHP DIURNO. AF_06/2014</t>
  </si>
  <si>
    <t>ESCAVADEIRA HIDRÁULICA SOBRE ESTEIRAS, CAÇAMBA 0,80 M3, PESO OPERACIONAL 17 T, POTENCIA BRUTA 111 HP - CHI DIURNO. AF_06/2014</t>
  </si>
  <si>
    <t>PEDREIRO COM ENCARGOS COMPLEMENTARES</t>
  </si>
  <si>
    <t>COMPACTADOR DE SOLOS DE PERCUSSÃO (SOQUETE) COM MOTOR A GASOLINA 4 TEMPOS, POTÊNCIA 4 CV - CHP DIURNO. AF_08/2015</t>
  </si>
  <si>
    <t>COMPACTADOR DE SOLOS DE PERCUSSÃO (SOQUETE) COM MOTOR A GASOLINA 4 TEMPOS, POTÊNCIA 4 CV - CHI DIURNO. AF_08/2015</t>
  </si>
  <si>
    <t>PEDRA BRITADA N. 0, OU PEDRISCO (4,8 A 9,5 MM) POSTO PEDREIRA/FORNECEDOR, SEM FRETE</t>
  </si>
  <si>
    <t>M3</t>
  </si>
  <si>
    <t>PÁ CARREGADEIRA SOBRE RODAS, POTÊNCIA LÍQUIDA 128 HP, CAPACIDADE DA CAÇAMBA 1,7 A 2,8 M3, PESO OPERACIONAL 11632 KG - CHP DIURNO. AF_06/2014</t>
  </si>
  <si>
    <t>74010/1</t>
  </si>
  <si>
    <t>ASSENTADOR DE TUBOS COM ENCARGOS COMPLEMENTARES</t>
  </si>
  <si>
    <t>ARGAMASSA TRAÇO 1:3 (CIMENTO E AREIA MÉDIA), PREPARO MANUAL. AF_08/2014</t>
  </si>
  <si>
    <t>GUIA (MEIO-FIO) E SARJETA CONJUGADOS DE CONCRETO, MOLDADA IN LOCO EM TRECHO RETO COM EXTRUSORA, GUIA 13 CM BASE X 22 CM ALTURA, SARJETA 30 CM BASE X 8,5 CM ALTURA. AF_06/2016</t>
  </si>
  <si>
    <t xml:space="preserve">AREIA MEDIA - POSTO JAZIDA/FORNECEDOR (RETIRADO NA JAZIDA, SEM TRANSPORTE)  </t>
  </si>
  <si>
    <t>CARPINTEIRO DE FORMAS COM ENCARGOS COMPLEMENTARES</t>
  </si>
  <si>
    <t>1.</t>
  </si>
  <si>
    <t>1.1.1</t>
  </si>
  <si>
    <t>1.1.2</t>
  </si>
  <si>
    <t>1.1.3</t>
  </si>
  <si>
    <t>1.1.4</t>
  </si>
  <si>
    <t>1.1.5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</si>
  <si>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</si>
  <si>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</si>
  <si>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</si>
  <si>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 xml:space="preserve">TARIFA "A" ENTRE  0 E 20M3 FORNECIMENTO D'AGUA  </t>
  </si>
  <si>
    <t>APOIO DO PORTA DENTE PARA FRESADORA DE ASFALTO</t>
  </si>
  <si>
    <t>UN</t>
  </si>
  <si>
    <t xml:space="preserve">DENTE PARA FRESADORA  </t>
  </si>
  <si>
    <t xml:space="preserve">PORTA DENTE PARA FRESADORA  </t>
  </si>
  <si>
    <t>FRESADORA DE ASFALTO A FRIO SOBRE RODAS, LARGURA FRESAGEM DE 1,0 M, POTÊNCIA 208 HP - CHP DIURNO. AF_11/2014</t>
  </si>
  <si>
    <t>FRESADORA DE ASFALTO A FRIO SOBRE RODAS, LARGURA FRESAGEM DE 1,0 M, POTÊNCIA 208 HP - CHI DIURNO. AF_11/2014</t>
  </si>
  <si>
    <t>MINICARREGADEIRA SOBRE RODAS POTENCIA 47HP CAPACIDADE OPERACAO 646 KG, COM VASSOURA MECÂNICA ACOPLADA - CHI DIURNO. AF_03/2017</t>
  </si>
  <si>
    <t>MINICARREGADEIRA SOBRE RODAS POTENCIA 47HP CAPACIDADE OPERACAO 646 KG, COM VASSOURA MECÂNICA ACOPLADA - CHP DIURNO. AF_03/2017</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</si>
  <si>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</si>
  <si>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</si>
  <si>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DEMOLIÇÃO PARCIAL DE PAVIMENTO ASFÁLTICO, DE FORMA MECANIZADA, SEM REAPROVEITAMENTO. AF_12/2017</t>
  </si>
  <si>
    <t>CÓDIGO</t>
  </si>
  <si>
    <t>SERVIÇO</t>
  </si>
  <si>
    <t>MATERIAL</t>
  </si>
  <si>
    <t>UNID</t>
  </si>
  <si>
    <t>F.UTILIZAÇÃO</t>
  </si>
  <si>
    <t>PESO(T) A TRANSPORTAR</t>
  </si>
  <si>
    <t>DMT(KM)</t>
  </si>
  <si>
    <t>MOMENTO DE TRANSPORTE(m³.km)</t>
  </si>
  <si>
    <t>FATOR</t>
  </si>
  <si>
    <t>UNID.</t>
  </si>
  <si>
    <t>Solo</t>
  </si>
  <si>
    <t>MOMENTO DE TRANSPORTE(t.km)</t>
  </si>
  <si>
    <t>brita</t>
  </si>
  <si>
    <t xml:space="preserve">FRESAGEM E DEMOLIÇÃO DE CBUQ </t>
  </si>
  <si>
    <t>TRANSPORTE COM CAMINHÃO BASCULANTE DE 14 M3, EM VIA URBANA PAVIMENTADA</t>
  </si>
  <si>
    <t>FRESAGEM E DEMOLIÇÃO DE PAVIMENTO</t>
  </si>
  <si>
    <t>CBUQ</t>
  </si>
  <si>
    <t>Quantidade</t>
  </si>
  <si>
    <t>Preço Unitário</t>
  </si>
  <si>
    <t>Custo Unitário</t>
  </si>
  <si>
    <t>SICRO</t>
  </si>
  <si>
    <t>CONSTRUÇÃO DE PAVIMENTO COM APLICAÇÃO DE CONCRETO BETUMINOSO USINADO A QUENTE (CBUQ), CAMADA DE ROLAMENTO, COM ESPESSURA DE 5,0 CM EXCLUSIVE TRANSPORTE. AF_03/2017</t>
  </si>
  <si>
    <t>CARGA, MANOBRAS E DESCARGA DE MISTURA BETUMINOSA A QUENTE, COM CAMINHAO BASCULANTE 6 M3</t>
  </si>
  <si>
    <t>CONCRETO BETUMINOSO USINADO A QUENTE (CBUQ) PARA PAVIMENTACAO ASFALTICA, PADRAO DNIT, FAIXA C, COM CAP 50/70 - AQUISICAO POSTO USINA</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</si>
  <si>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</si>
  <si>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</si>
  <si>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</si>
  <si>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</si>
  <si>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</si>
  <si>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</si>
  <si>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IMPRIMAÇÃO DE LIGAÇÃO COM EMULSÃO RR-2C</t>
  </si>
  <si>
    <t>Serviço: PREÇO COM BASE NA SICRO 3 DNIT</t>
  </si>
  <si>
    <t>TRANSPORTE COM CAMINHÃO BASCULANTE DE 10 M3, EM VIA URBANA PAVIMENTADA, DMT ATÉ 30 KM (UNIDADE: TXKM). AF_12/2016</t>
  </si>
  <si>
    <t>M3.KM</t>
  </si>
  <si>
    <t>PESO(m³) A TRANSPORTAR</t>
  </si>
  <si>
    <t>AREIA</t>
  </si>
  <si>
    <t>BRITA</t>
  </si>
  <si>
    <t>TRANSPORTE COMERCIAL DE BRITA/AREIA</t>
  </si>
  <si>
    <t>TOTAL COM BDI</t>
  </si>
  <si>
    <t xml:space="preserve">PEDRA BRITADA N. 2 (19 A 38 MM) POSTO PEDREIRA/FORNECEDOR, SEM FRETE  </t>
  </si>
  <si>
    <t xml:space="preserve">TUBO DE CONCRETO SIMPLES POROSO, MACHO/FEMEA, DN 200 MM  </t>
  </si>
  <si>
    <t>ESCAVAÇÃO MECANIZADA DE VALA COM PROF. ATÉ 1,5 M (MÉDIA ENTRE MONTANTE E JUSANTE/UMA COMPOSIÇÃO POR TRECHO), COM RETROESCAVADEIRA (0,26 M3/88 HP), LARG. MENOR QUE 0,8 M, EM SOLO DE 1A CATEGORIA, EM LOCAIS COM ALTO NÍVEL DE INTERFERÊNCIA. AF_01/2015</t>
  </si>
  <si>
    <t>EXECUCAO DE DRENO PROFUNDO, CORTE EM SOLO, COM TUBO POROSO D=0,20M</t>
  </si>
  <si>
    <t>(M980) (S/C)</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</si>
  <si>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</si>
  <si>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</si>
  <si>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ADMINISTRAÇÃO LOCAL</t>
  </si>
  <si>
    <t>H.MÊS</t>
  </si>
  <si>
    <t>ENGENHEIRO CIVIL DE OBRA JUNIOR COM ENCARGOS COMPLEMENTARES</t>
  </si>
  <si>
    <t>AUXILIAR TECNICO / ASSISTENTE DE ENGENHARIA (MENSALISTA)</t>
  </si>
  <si>
    <t>TECNICO EM SEGURANCA DO TRABALHO (MENSALISTA)</t>
  </si>
  <si>
    <t>AUXILIAR DE ESCRITORIO (MENSALISTA)</t>
  </si>
  <si>
    <t>CANTEIRO DE OBRAS</t>
  </si>
  <si>
    <t>LOCACAO DE CONTAINER 2,30 X 6,00 M, ALT. 2,50 M, COM 1 SANITARIO, PARA ESCRITORIO, COMPLETO, SEM DIVISORIAS INTERNAS</t>
  </si>
  <si>
    <t>MÊS</t>
  </si>
  <si>
    <t>LOCACAO DE CONTAINER 2,30 X 6,00 M, ALT. 2,50 M, COM 1 SANITARIO, PARA SEG. E MED. DO TRABALHO, COMPLETO, SEM DIVISORIAS INTERNAS</t>
  </si>
  <si>
    <t>LOCACAO DE CONTAINER 2,30 X 6,00 M, ALT. 2,50 M, PARA SANITARIO, COM 4 BACIAS, 8 CHUVEIROS,1 LAVATORIO E 1 MICTORIO</t>
  </si>
  <si>
    <t xml:space="preserve">ADMINISTRAÇÃO LOCAL </t>
  </si>
  <si>
    <t>AUXILIAR DE LABORATORISTA DE SOLOS E DE CONCRETO (MENSALISTA)</t>
  </si>
  <si>
    <t>TECNICO EM LABORATORIO E CAMPO DE CONSTRUCAO CIVIL (MENSALISTA)</t>
  </si>
  <si>
    <t>VIGIA NOTURNO, HORA EFETIVAMENTE TRABALHADA DE 22 H AS 5 H (COM ADICIONAL NOTURNO)</t>
  </si>
  <si>
    <t>MOTORISTA DE CARRO DE PASSEIO (MENSALISTA)</t>
  </si>
  <si>
    <t>QUADRO 01 - PLANILHA DE ORÇAMENTO</t>
  </si>
  <si>
    <t xml:space="preserve">De acordo com o ACÓRDÃO Nº 2622/2013 – TCU – Plenário </t>
  </si>
  <si>
    <t>BDI - BENEFICIOS E DESPESAS INDIRETAS</t>
  </si>
  <si>
    <t>ITEM</t>
  </si>
  <si>
    <t>DISCRIMINAÇÃO</t>
  </si>
  <si>
    <t>PERCENTUAL</t>
  </si>
  <si>
    <t>BDI</t>
  </si>
  <si>
    <t>CUSTO OBRA</t>
  </si>
  <si>
    <t>Outras Fontes</t>
  </si>
  <si>
    <t>VALOR DA OBRA</t>
  </si>
  <si>
    <t>( % )</t>
  </si>
  <si>
    <t>R$</t>
  </si>
  <si>
    <t>1.0</t>
  </si>
  <si>
    <t>ADMINISTRAÇÃO DA OBRA</t>
  </si>
  <si>
    <t>Administração Central</t>
  </si>
  <si>
    <t>1.2</t>
  </si>
  <si>
    <t>Seguro e Garantia</t>
  </si>
  <si>
    <t>1.3</t>
  </si>
  <si>
    <t>Riscos</t>
  </si>
  <si>
    <t>1.4</t>
  </si>
  <si>
    <t>Despesas Financeiras</t>
  </si>
  <si>
    <t>2.0</t>
  </si>
  <si>
    <t>LUCRO</t>
  </si>
  <si>
    <t>2.1</t>
  </si>
  <si>
    <t>Lucro Operacional</t>
  </si>
  <si>
    <t>3.0</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</si>
  <si>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</si>
  <si>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</si>
  <si>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</si>
  <si>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</si>
  <si>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</si>
  <si>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</si>
  <si>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</si>
  <si>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</si>
  <si>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</si>
  <si>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</si>
  <si>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</si>
  <si>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</si>
  <si>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ESCAVAÇÃO MECANIZADA DE VALA COM PROF. ATÉ 1,5 M (MÉDIA ENTRE MONTANTE E JUSANTE/UMA COMPOSIÇÃO POR TRECHO), COM RETROESCAVADEIRA (0,26 M3/88 HP), LARG. DE 1,5 M A 2,5 M, EM SOLO DE 1A CATEGORIA, EM LOCAIS COM BAIXO NÍVEL DE INTERFERÊNCIA. AF_01/2015</t>
  </si>
  <si>
    <t>DEMOLIÇÃO DISPOSITVOS DE CONCRETO</t>
  </si>
  <si>
    <t>e=</t>
  </si>
  <si>
    <t>Volume do tubo</t>
  </si>
  <si>
    <t>D=</t>
  </si>
  <si>
    <t>MARTELETE OU ROMPEDOR PNEUMÁTICO MANUAL, 28 KG, COM SILENCIADOR - CHP DIURNO. AF_07/2016</t>
  </si>
  <si>
    <t>MARTELETE OU ROMPEDOR PNEUMÁTICO MANUAL, 28 KG, COM SILENCIADOR - CHI DIURNO. AF_07/2016</t>
  </si>
  <si>
    <t>DEMOLIÇÃO DE TUBO DE CONCRETO EXCLUSIVE TRANSPORTE DO MATERIAL DEMOLIDO</t>
  </si>
  <si>
    <t>REGULARIZACAO E COMPACTACAO MANUAL DE TERRENO (FUNDO DE VALAS)</t>
  </si>
  <si>
    <t>FORNECIMENTO E APLICAÇÃO DE LASTRO DE BRITA  (COM PREPARO DE FUNDO DE VALAS)</t>
  </si>
  <si>
    <t>REATERRO MECANIZADO DE VALA COM RETROESCAVADEIRA (CAPACIDADE DA CAÇAMB A DA RETRO: 0,26 M³ / POTÊNCIA: 88 HP), LARGURA DE 0,8 A 1,5 M, PROFUN DIDADE DE 1,5 A 3,0 M, COM SOLO (SEM SUBSTITUIÇÃO) DE 1ª CATEGORIA EM LOCAIS COM BAIXO NÍVEL DE INTERFERÊNCIA. AF_04/2016</t>
  </si>
  <si>
    <t>CARGA E DESCARGA MECÂNICA DE SOLO UTILIZANDO CAMINHÃO BASCULANTE 5M³ /11T E PA CARREGADEIRA SOBRE PNEUS * 105 HP * CAP. 1,72M3</t>
  </si>
  <si>
    <t>ESPALHAMENTO DE MATERIAL EM BOTA FORA, COM UTILIZACAO DE TRATOR DE ESTEIRAS DE 165 HP</t>
  </si>
  <si>
    <t>TUBO CONCRETO ARMADO, CLASSE PA-1, PB, DN 1000 MM, PARA AGUAS PLUVIAIS (NBR 8890)</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</si>
  <si>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</si>
  <si>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</si>
  <si>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</si>
  <si>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</si>
  <si>
    <t>PREPARO DE FUNDO DE VALA COM LARGURA MENOR QUE 1,5 M, EM LOCAL COM NÍVEL BAIXO DE INTERFERÊNCIA. AF_06/2016</t>
  </si>
  <si>
    <t>LASTRO DE VALA COM PREPARO DE FUNDO, LARGURA MENOR QUE 1,5 M, COM CAMADA DE BRITA, LANÇAMENTO MANUAL, EM LOCAL COM NÍVEL BAIXO DE INTERFERÊNCIA. AF_06/2016</t>
  </si>
  <si>
    <t>CARGA E DESCARGA MECANICA DE SOLO UTILIZANDO CAMINHAO BASCULANTE 6,0M3/16T E PA CARREGADEIRA SOBRE PNEUS 128 HP, CAPACIDADE DA CAÇAMBA 1,7 A 2,8 M3, PESO OPERACIONAL 11632 KG</t>
  </si>
  <si>
    <t>INSUMO</t>
  </si>
  <si>
    <t>TUBO CONCRETO ARMADO, CLASSE PA-1, PB, DN 600 MM, PARA AGUAS PLUVIAIS (NBR 8890)</t>
  </si>
  <si>
    <t>TUBO CONCRETO ARMADO, CLASSE PA-1, PB, DN 800 MM, PARA AGUAS PLUVIAIS (NBR 8890)</t>
  </si>
  <si>
    <t>FORNECIMENTO E ASSENTAMENTO DE TUBO DE CONCRETO PARA REDES COLETORAS DE ÁGUAS PLUVIAIS, DIÂMETRO DE 800 MM, JUNTA RÍGIDA, INSTALADO EM LOCAL COM BAIXO NÍVEL DE INTERFERÊNCIAS . AF_12/2015</t>
  </si>
  <si>
    <t>FORNECIMENTO E ASSENTAMENTO DE TUBO DE CONCRETO PARA REDES COLETORAS DE ÁGUAS PLUVIAIS, DIÂMETRO DE 600 MM, JUNTA RÍGIDA, INSTALADO EM LOCAL COM BAIXO NÍVEL DE INTERFERÊNCIAS. AF_12/2015</t>
  </si>
  <si>
    <t>ASSENTAMENTO DE TUBO DE CONCRETO PARA REDES COLETORAS DE ÁGUAS PLUVIAIS, DIÂMETRO DE 1000 MM, JUNTA RÍGIDA, INSTALADO EM LOCAL COM BAIXO NÍVEL DE INTERFERÊNCIAS . AF_12/2015</t>
  </si>
  <si>
    <t>ASSENTAMENTO DE TUBO DE CONCRETO PARA REDES COLETORAS DE ÁGUAS PLUVIAIS, DIÂMETRO DE 1200 MM, JUNTA RÍGIDA, INSTALADO EM LOCAL COM BAIXO NÍVEL DE INTERFERÊNCIAS . AF_12/2015</t>
  </si>
  <si>
    <t>TUBO CONCRETO ARMADO, CLASSE PA-1, PB, DN 1200 MM, PARA AGUAS PLUVIAIS (NBR 8890)</t>
  </si>
  <si>
    <t>Concreto</t>
  </si>
  <si>
    <t>RECUPERAÇÃO DE TUBULAÇÃO DANIFICADA</t>
  </si>
  <si>
    <t xml:space="preserve">RECUPERAÇÃO DE BOCA DE LOBO E POÇO DE VISITA </t>
  </si>
  <si>
    <t>Boca de lobo</t>
  </si>
  <si>
    <t>Volume</t>
  </si>
  <si>
    <t xml:space="preserve">POÇO DE VISITA 800 </t>
  </si>
  <si>
    <t>POÇO DE VISITA 1000</t>
  </si>
  <si>
    <t>POÇO DE VISITA 1200</t>
  </si>
  <si>
    <t xml:space="preserve">TOTAL DE BOTA FORA BL </t>
  </si>
  <si>
    <t>PV E BOCA DE LOBO (VOLUMES)</t>
  </si>
  <si>
    <t xml:space="preserve">BOCA DE LOBO DUPLA </t>
  </si>
  <si>
    <t>CANALETA CONCRETO 19 X 19 X 19 CM (CLASSE C - NBR 6136)</t>
  </si>
  <si>
    <t xml:space="preserve">BLOCO CONCRETO ESTRUTURAL 19 X 19 X 39 CM, FBK 4,5 MPA (NBR 6136)  </t>
  </si>
  <si>
    <t>ARGAMASSA TRAÇO 1:4 (CIMENTO E AREIA GROSSA) PARA CHAPISCO CONVENCIONAL, PREPARO MECÂNICO COM BETONEIRA 400 L. AF_06/2014</t>
  </si>
  <si>
    <t>ESCAVADEIRA HIDRÁULICA SOBRE ESTEIRAS, CAÇAMBA 1,20 M3, PESO OPERACIONAL 21 T, POTÊNCIA BRUTA 155 HP - CHP DIURNO. AF_06/2014</t>
  </si>
  <si>
    <t>ESCAVADEIRA HIDRÁULICA SOBRE ESTEIRAS, CAÇAMBA 1,20 M3, PESO OPERACIONAL 21 T, POTÊNCIA BRUTA 155 HP - CHI DIURNO. AF_06/2014</t>
  </si>
  <si>
    <t>GRAUTEAMENTO VERTICAL EM ALVENARIA ESTRUTURAL. AF_01/2015</t>
  </si>
  <si>
    <t>GRAUTEAMENTO DE CINTA SUPERIOR OU DE VERGA EM ALVENARIA ESTRUTURAL. AF_01/2015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</si>
  <si>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</si>
  <si>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</si>
  <si>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4,2 MM - MONTAGEM. AF_12/2015</t>
  </si>
  <si>
    <t>CONCRETO FCK = 20MPA, TRAÇO 1:2,7:3 (CIMENTO/ AREIA MÉDIA/ BRITA 1)  - PREPARO MECÂNICO COM BETONEIRA 600 L. AF_07/2016</t>
  </si>
  <si>
    <t>PEÇA RETANGULAR PRÉ-MOLDADA, VOLUME DE CONCRETO ACIMA DE 100 LITROS, TAXA DE AÇO APROXIMADA DE 30KG/M³. AF_01/2018</t>
  </si>
  <si>
    <t>PEÇA CIRCULAR PRÉ-MOLDADA, VOLUME DE CONCRETO DE 10 A 30 LITROS, TAXA DE FIBRA DE POLIPROPILENO APROXIMADA DE 6 KG/M³. AF_01/2018_P</t>
  </si>
  <si>
    <t>BASE PARA POÇO DE VISITA RETANGULAR PARA ESGOTO, EM ALVENARIA COM BLOCOS DE CONCRETO, DIMENSÕES INTERNAS = 1X3,5 M, PROFUNDIDADE = 1,45 M, EXCLUINDO TAMPÃO. AF_05/2018</t>
  </si>
  <si>
    <t>COMP 06</t>
  </si>
  <si>
    <t>TAMPAO FOFO ARTICULADO, CLASSE B125 CARGA MAX 12,5 T, REDONDO TAMPA 600 MM, REDE PLUVIAL/ESGOTO</t>
  </si>
  <si>
    <t>CHAMINÉ CIRCULAR PARA POÇO DE VISITA , EM ALVENARIA COM TIJOLOS CERÂMICOS MACIÇOS, DIÂMETRO INTERNO = 0,6 M. AF_05/2018</t>
  </si>
  <si>
    <t>TAMPAO FOFO ARTICULADO, CLASSE B125 CARGA MAX 12,5 T, REDONDO TAMPA 600 MM, REDE PLUVIAL/ESGOTO, P = CHAMINE CX AREIA / POCO VISITA ASSENTADO COM ARG CIM/AREIA 1:4, FORNECIMENTO E ASSENTAMENTO</t>
  </si>
  <si>
    <t>LOCACAO DE CONTAINER 2,30 X 6,00 M, ALT. 2,50 M, COM 1 SANITARIO, PARA ENG. E AUXILIAR, COMPLETO, SEM DIVISORIAS INTERNAS</t>
  </si>
  <si>
    <t xml:space="preserve">SINALIZAÇÃO </t>
  </si>
  <si>
    <t>CONE DE SINALIZACAO EM PVC RIGIDO COM FAIXA REFLETIVA, H = 70 / 76 CM</t>
  </si>
  <si>
    <t>Composição Auxiliar</t>
  </si>
  <si>
    <t>74209/1</t>
  </si>
  <si>
    <t>PLACA DE OBRA EM CHAPA DE ACO GALVANIZADO</t>
  </si>
  <si>
    <t>SARRAFO DE MADEIRA NAO APARELHADA *2,5 X 7* CM, MACARANDUBA, ANGELIM OU EQUIVALENTE DA REGIAO</t>
  </si>
  <si>
    <t xml:space="preserve">PECA DE MADEIRA NATIVA / REGIONAL 7,5 X 7,5CM (3X3) NAO APARELHADA (P/FORMA)  </t>
  </si>
  <si>
    <t>PLACA DE OBRA (PARA CONSTRUCAO CIVIL) EM CHAPA GALVANIZADA *N. 22*, DE *2,0 X 1,125* M</t>
  </si>
  <si>
    <t xml:space="preserve">PREGO DE ACO POLIDO COM CABECA 18 X 30 (2 3/4 X 10)  </t>
  </si>
  <si>
    <t>CONCRETO MAGRO PARA LASTRO, TRAÇO 1:4,5:4,5 (CIMENTO/ AREIA MÉDIA/ BRITA 1)  - PREPARO MECÂNICO COM BETONEIRA 400 L. AF_07/2016</t>
  </si>
  <si>
    <t>BDI DIFERENCIADO</t>
  </si>
  <si>
    <t/>
  </si>
  <si>
    <t>RECUPERAÇÃO DE DRENAGEM</t>
  </si>
  <si>
    <t>Comp</t>
  </si>
  <si>
    <t>Cod. Cliente</t>
  </si>
  <si>
    <t>Item</t>
  </si>
  <si>
    <t>1.2.1</t>
  </si>
  <si>
    <t>1.2.2</t>
  </si>
  <si>
    <t>1.2.3</t>
  </si>
  <si>
    <t>1.2.4</t>
  </si>
  <si>
    <t>1.2.5</t>
  </si>
  <si>
    <t>1.3.1</t>
  </si>
  <si>
    <t>1.3.2</t>
  </si>
  <si>
    <t>1.3.3</t>
  </si>
  <si>
    <t>1.3.4</t>
  </si>
  <si>
    <t>1.3.5</t>
  </si>
  <si>
    <t>1.5</t>
  </si>
  <si>
    <t>1.5.1</t>
  </si>
  <si>
    <t>1.5.2</t>
  </si>
  <si>
    <t>1.5.3</t>
  </si>
  <si>
    <t>1.6</t>
  </si>
  <si>
    <t>1.6.1</t>
  </si>
  <si>
    <t>1.6.2</t>
  </si>
  <si>
    <t>1.6.3</t>
  </si>
  <si>
    <t>1.7</t>
  </si>
  <si>
    <t>1.7.1</t>
  </si>
  <si>
    <t>1.7.2</t>
  </si>
  <si>
    <t>1.8</t>
  </si>
  <si>
    <t>1.8.1</t>
  </si>
  <si>
    <t>1.8.2</t>
  </si>
  <si>
    <t>1.9</t>
  </si>
  <si>
    <t>1.9.1</t>
  </si>
  <si>
    <t>1.9.2</t>
  </si>
  <si>
    <t>1.10</t>
  </si>
  <si>
    <t>1.10.1</t>
  </si>
  <si>
    <t>M3/M</t>
  </si>
  <si>
    <t>T/M3</t>
  </si>
  <si>
    <t>M3/M3</t>
  </si>
  <si>
    <t>LOTE 1</t>
  </si>
  <si>
    <t>TAPA BURACO DE PAVIMENTO COM APLICAÇÃO DE CONCRETO BETUMINOSO USINADO A QUENTE (CBUQ), CAMADA DE ROLAMENTO - EXCLUSIVE TRANSPORTE.</t>
  </si>
  <si>
    <t>REPERFILAMENTO DE PAVIMENTO COM APLICAÇÃO DE CONCRETO BETUMINOSO USINADO A QUENTE (CBUQ), CAMADA DE ROLAMENTO, COM ESPESSURA DE 3,0 CM - EXCLUSIVE TRANSPORTE.</t>
  </si>
  <si>
    <t>Preço Total</t>
  </si>
  <si>
    <t>REPERFILAMENTO (E=3CM)</t>
  </si>
  <si>
    <t>%</t>
  </si>
  <si>
    <t>1.4.2</t>
  </si>
  <si>
    <t>1.4.3</t>
  </si>
  <si>
    <t>1.4.4</t>
  </si>
  <si>
    <t>1.5.4</t>
  </si>
  <si>
    <t>1.5.5</t>
  </si>
  <si>
    <t>1.5.6</t>
  </si>
  <si>
    <t>1.5.7</t>
  </si>
  <si>
    <t>1.7.1.1</t>
  </si>
  <si>
    <t>1.7.1.2</t>
  </si>
  <si>
    <t>1.7.1.3</t>
  </si>
  <si>
    <t>1.7.1.4</t>
  </si>
  <si>
    <t>1.7.1.5</t>
  </si>
  <si>
    <t>1.7.1.6</t>
  </si>
  <si>
    <t>1.7.1.7</t>
  </si>
  <si>
    <t>1.7.1.8</t>
  </si>
  <si>
    <t>1.7.1.9</t>
  </si>
  <si>
    <t>1.7.1.10</t>
  </si>
  <si>
    <t>1.7.1.11</t>
  </si>
  <si>
    <t>1.7.1.12</t>
  </si>
  <si>
    <t>1.7.2.1</t>
  </si>
  <si>
    <t>1.7.2.2</t>
  </si>
  <si>
    <t>1.7.2.3</t>
  </si>
  <si>
    <t>1.7.2.4</t>
  </si>
  <si>
    <t>1.7.2.5</t>
  </si>
  <si>
    <t>1.7.2.6</t>
  </si>
  <si>
    <t>1.7.2.7</t>
  </si>
  <si>
    <t>1.7.2.8</t>
  </si>
  <si>
    <t>1.7.2.9</t>
  </si>
  <si>
    <t>1.7.2.10</t>
  </si>
  <si>
    <t>1.7.2.11</t>
  </si>
  <si>
    <t>1.9.3</t>
  </si>
  <si>
    <t>1.9.4</t>
  </si>
  <si>
    <t>REGIÕES</t>
  </si>
  <si>
    <t>VÁRZEA GRANDE - MT</t>
  </si>
  <si>
    <t>MANUTENÇÃO CORRETIVA, PREVENTIVA E CONSERVAÇÃO DA MALHA VIÁRIA</t>
  </si>
  <si>
    <t xml:space="preserve"> RESUMO  DOS  PREÇOS</t>
  </si>
  <si>
    <t xml:space="preserve">ANEXO </t>
  </si>
  <si>
    <t xml:space="preserve">SERVIÇOS                    </t>
  </si>
  <si>
    <t xml:space="preserve">BATA BASE:  </t>
  </si>
  <si>
    <t>NÃO DESONERADO</t>
  </si>
  <si>
    <t>VALOR (R$)</t>
  </si>
  <si>
    <t>TOTAL  GERAL</t>
  </si>
  <si>
    <t>PREFEITURA MUNICIPAL DE VÁZEA GRANDE</t>
  </si>
  <si>
    <t>Prazo ( dias consecutivos )</t>
  </si>
  <si>
    <t>Ítem</t>
  </si>
  <si>
    <t>Etapas de Serviço</t>
  </si>
  <si>
    <t>Valor (R$)</t>
  </si>
  <si>
    <t>TOTAL ( % e R$ )</t>
  </si>
  <si>
    <t>DESEMBOLSO</t>
  </si>
  <si>
    <t xml:space="preserve"> SIMPLES</t>
  </si>
  <si>
    <t>ACUMULADO</t>
  </si>
  <si>
    <t>A</t>
  </si>
  <si>
    <t>COMP. 01</t>
  </si>
  <si>
    <t>COMP. 02</t>
  </si>
  <si>
    <t>COMP. 04</t>
  </si>
  <si>
    <t>COMP. 03</t>
  </si>
  <si>
    <t>COMP. 05</t>
  </si>
  <si>
    <t>RECUPERAÇÃO DE BASE COM RACHÃO</t>
  </si>
  <si>
    <t>RECUPERAÇÃO DE BASE COM CASCALHO</t>
  </si>
  <si>
    <t>REGULARIZAÇÃO E COMPACTAÇÃO DE SUBLEITO DE SOLO PREDOMINANTEMENTE ARGILOSO. AF_11/2019</t>
  </si>
  <si>
    <t>EXECUÇÃO E COMPACTAÇÃO DE BASE E OU SUB BASE PARA PAVIMENTAÇÃO DE PEDRA RACHÃO - EXCLUSIVE CARGA E TRANSPORTE. AF_11/2019</t>
  </si>
  <si>
    <t>TRANSPORTE COMERCIAL DE BRITA</t>
  </si>
  <si>
    <t>M3XKM</t>
  </si>
  <si>
    <t>4.0</t>
  </si>
  <si>
    <t>5.0</t>
  </si>
  <si>
    <t>6.0</t>
  </si>
  <si>
    <t>7.0</t>
  </si>
  <si>
    <t>8.0</t>
  </si>
  <si>
    <t>9.0</t>
  </si>
  <si>
    <t>10.0</t>
  </si>
  <si>
    <t>EXECUÇÃO E COMPACTAÇÃO DE BASE E OU SUB BASE PARA PAVIMENTAÇÃO DE SOLOS DE COMPORTAMENTO LATERÍTICO (ARENOSO) - EXCLUSIVE SOLO, ESCAVAÇÃO, CARGA E TRANSPORTE. AF_11/2019</t>
  </si>
  <si>
    <t>S/ DESONERAÇÃO</t>
  </si>
  <si>
    <t>ARGAMASSA TRAÇO 1:3 (EM VOLUME DE CIMENTO E AREIA MÉDIA ÚMIDA), PREPARO MANUAL. AF_08/2019</t>
  </si>
  <si>
    <t>11.0</t>
  </si>
  <si>
    <t>1</t>
  </si>
  <si>
    <t>REGIÃO DO PONTE NOVA, REGIÃO DO CRISTO REI, REGIÃO DO PARQUE DO LAGO E REGIÃO DO 23 DE SETEMBRO</t>
  </si>
  <si>
    <t>LOTE 01</t>
  </si>
  <si>
    <t xml:space="preserve"> PONTE NOVA</t>
  </si>
  <si>
    <t>CRISTO REI</t>
  </si>
  <si>
    <t>PARQUE DO LAGO</t>
  </si>
  <si>
    <t>23 DE SETEMBRO</t>
  </si>
  <si>
    <t>1107896 Concreto fck = 25 MPa - confecção em betoneira e lançamento manual - areia e brita comerciais</t>
  </si>
  <si>
    <t>3103302 Formas de tábuas de pinho para dispositivos de drenagem - utilização de 3 vezes - confecção, instalação e retirada</t>
  </si>
  <si>
    <t>0407819 Armação em aço CA-50 - fornecimento, preparo e colocação</t>
  </si>
  <si>
    <t>1109669 Argamassa de cimento e areia 1:3 - confecção em betoneira e lançamento manual - areia comercial</t>
  </si>
  <si>
    <t>2009619 Alvenaria de blocos de concreto 19 x 19 x 39 cm com espessura de 20 cm - areia comercial</t>
  </si>
  <si>
    <t>MAIO/2021 SINAPI</t>
  </si>
  <si>
    <t>JANEIRO/2021 SICRO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</si>
</sst>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0_-;\-* #,##0.000_-;_-* &quot;-&quot;??_-;_-@_-"/>
    <numFmt numFmtId="165" formatCode="_(* #,##0.00_);_(* \(#,##0.00\);_(* &quot;-&quot;??_);_(@_)"/>
    <numFmt numFmtId="166" formatCode="_(* #,##0.0_);_(* \(#,##0.0\);_(* &quot;-&quot;??_);_(@_)"/>
    <numFmt numFmtId="167" formatCode="0.0"/>
    <numFmt numFmtId="168" formatCode="#,##0.000"/>
    <numFmt numFmtId="169" formatCode="#,##0.0000"/>
    <numFmt numFmtId="170" formatCode="0.0000"/>
    <numFmt numFmtId="171" formatCode="_-* #,##0.000_-;\-* #,##0.000_-;_-* &quot;-&quot;???_-;_-@_-"/>
    <numFmt numFmtId="172" formatCode="_-* #,##0.00000_-;\-* #,##0.00000_-;_-* &quot;-&quot;??_-;_-@_-"/>
    <numFmt numFmtId="173" formatCode="_(&quot;R$ &quot;* #,##0.00_);_(&quot;R$ &quot;* \(#,##0.00\);_(&quot;R$ &quot;* &quot;-&quot;??_);_(@_)"/>
    <numFmt numFmtId="174" formatCode="&quot;Cr$&quot;#,##0_);\(&quot;Cr$&quot;#,##0\)"/>
    <numFmt numFmtId="175" formatCode="#,##0.00_ ;\-#,##0.00\ "/>
    <numFmt numFmtId="176" formatCode="0.0%"/>
    <numFmt numFmtId="177" formatCode="_(* #,##0.000_);_(* \(#,##0.000\);_(* &quot;-&quot;??_);_(@_)"/>
    <numFmt numFmtId="178" formatCode="[$-F800]dddd\,\ mmmm\ dd\,\ yyyy"/>
    <numFmt numFmtId="179" formatCode="#,##0.00000"/>
    <numFmt numFmtId="180" formatCode="0.0000%"/>
  </numFmts>
  <fonts count="49"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b/>
      <sz val="20"/>
      <color theme="1"/>
      <name val="Calibri"/>
      <family val="2"/>
      <scheme val="minor"/>
    </font>
    <font>
      <sz val="10"/>
      <name val="Times New Roman"/>
      <family val="1"/>
    </font>
    <font>
      <sz val="10"/>
      <name val="Arial"/>
      <family val="2"/>
    </font>
    <font>
      <b/>
      <sz val="10"/>
      <name val="Times New Roman"/>
      <family val="1"/>
    </font>
    <font>
      <b/>
      <u/>
      <sz val="10"/>
      <color indexed="8"/>
      <name val="Arial"/>
      <family val="2"/>
    </font>
    <font>
      <b/>
      <sz val="10"/>
      <name val="Arial"/>
      <family val="2"/>
    </font>
    <font>
      <b/>
      <sz val="8"/>
      <name val="Arial"/>
      <family val="2"/>
    </font>
    <font>
      <sz val="11"/>
      <color rgb="FF000000"/>
      <name val="Calibri"/>
      <family val="2"/>
    </font>
    <font>
      <sz val="11"/>
      <color rgb="FF000000"/>
      <name val="Calibri"/>
      <family val="2"/>
    </font>
    <font>
      <sz val="12"/>
      <name val="Arial"/>
      <family val="2"/>
    </font>
    <font>
      <b/>
      <sz val="7"/>
      <name val="Arial"/>
      <family val="2"/>
    </font>
    <font>
      <b/>
      <sz val="9"/>
      <name val="Arial"/>
      <family val="2"/>
    </font>
    <font>
      <sz val="11"/>
      <name val="Arial"/>
      <family val="2"/>
    </font>
    <font>
      <sz val="9"/>
      <name val="Arial"/>
      <family val="2"/>
    </font>
    <font>
      <b/>
      <sz val="12"/>
      <name val="Arial"/>
      <family val="2"/>
    </font>
    <font>
      <b/>
      <sz val="11"/>
      <name val="Arial"/>
      <family val="2"/>
    </font>
    <font>
      <sz val="11"/>
      <color rgb="FF000000"/>
      <name val="Calibri"/>
      <family val="2"/>
    </font>
    <font>
      <b/>
      <sz val="10"/>
      <color theme="1"/>
      <name val="Arial"/>
      <family val="2"/>
    </font>
    <font>
      <sz val="11"/>
      <name val="Calibri"/>
      <family val="2"/>
    </font>
    <font>
      <sz val="10"/>
      <name val="Calibri"/>
      <family val="2"/>
    </font>
    <font>
      <b/>
      <sz val="12"/>
      <name val="Calibri"/>
      <family val="2"/>
    </font>
    <font>
      <b/>
      <sz val="11"/>
      <name val="Calibri"/>
      <family val="2"/>
    </font>
    <font>
      <b/>
      <sz val="10"/>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b/>
      <sz val="12"/>
      <color theme="1"/>
      <name val="Calibri"/>
      <family val="2"/>
      <scheme val="minor"/>
    </font>
    <font>
      <sz val="12"/>
      <color theme="1"/>
      <name val="Calibri"/>
      <family val="2"/>
      <scheme val="minor"/>
    </font>
    <font>
      <b/>
      <sz val="12"/>
      <color rgb="FF000000"/>
      <name val="Times New Roman"/>
      <family val="1"/>
    </font>
    <font>
      <b/>
      <sz val="14"/>
      <name val="Arial"/>
      <family val="2"/>
    </font>
    <font>
      <sz val="11"/>
      <name val="Arial"/>
      <family val="1"/>
    </font>
    <font>
      <sz val="8"/>
      <name val="Calibri"/>
      <family val="2"/>
      <scheme val="minor"/>
    </font>
    <font>
      <sz val="10"/>
      <color theme="1"/>
      <name val="Arial"/>
      <family val="2"/>
    </font>
    <font>
      <sz val="10"/>
      <color theme="1"/>
      <name val="Times New Roman"/>
      <family val="1"/>
    </font>
    <font>
      <b/>
      <sz val="10"/>
      <color theme="1"/>
      <name val="Times New Roman"/>
      <family val="1"/>
    </font>
    <font>
      <sz val="11"/>
      <color theme="1"/>
      <name val="Calibri"/>
      <family val="2"/>
    </font>
    <font>
      <b/>
      <sz val="11"/>
      <color theme="1"/>
      <name val="Calibri"/>
      <family val="2"/>
    </font>
    <font>
      <b/>
      <sz val="13"/>
      <color theme="1"/>
      <name val="Calibri"/>
      <family val="2"/>
    </font>
    <font>
      <sz val="13"/>
      <color theme="1"/>
      <name val="Calibri"/>
      <family val="2"/>
    </font>
    <font>
      <b/>
      <sz val="17"/>
      <color theme="1"/>
      <name val="Calibri"/>
      <family val="2"/>
    </font>
    <font>
      <b/>
      <sz val="12"/>
      <color theme="1"/>
      <name val="Calibri"/>
      <family val="2"/>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bgColor rgb="FF000000"/>
      </patternFill>
    </fill>
    <fill>
      <patternFill patternType="solid">
        <fgColor theme="2"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
      <patternFill patternType="solid">
        <fgColor indexed="22"/>
        <bgColor indexed="64"/>
      </patternFill>
    </fill>
    <fill>
      <patternFill patternType="solid">
        <fgColor indexed="65"/>
        <bgColor indexed="64"/>
      </patternFill>
    </fill>
    <fill>
      <patternFill patternType="solid">
        <fgColor theme="9" tint="0.39997558519241921"/>
        <bgColor rgb="FF000000"/>
      </patternFill>
    </fill>
  </fills>
  <borders count="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11" fillId="0" borderId="0"/>
    <xf numFmtId="165" fontId="6" fillId="0" borderId="0" applyFont="0" applyFill="0" applyBorder="0" applyAlignment="0" applyProtection="0"/>
    <xf numFmtId="9" fontId="6" fillId="0" borderId="0" applyFont="0" applyFill="0" applyBorder="0" applyAlignment="0" applyProtection="0"/>
    <xf numFmtId="0" fontId="12" fillId="0" borderId="0"/>
    <xf numFmtId="0" fontId="20" fillId="0" borderId="0"/>
    <xf numFmtId="0" fontId="6" fillId="0" borderId="0"/>
    <xf numFmtId="0" fontId="17" fillId="0" borderId="0"/>
    <xf numFmtId="0" fontId="38" fillId="0" borderId="0"/>
  </cellStyleXfs>
  <cellXfs count="706">
    <xf numFmtId="0" fontId="0" fillId="0" borderId="0" xfId="0"/>
    <xf numFmtId="0" fontId="7" fillId="3" borderId="9" xfId="3" applyFont="1" applyFill="1" applyBorder="1" applyAlignment="1"/>
    <xf numFmtId="0" fontId="7" fillId="3" borderId="10" xfId="3" applyFont="1" applyFill="1" applyBorder="1" applyAlignment="1"/>
    <xf numFmtId="0" fontId="7" fillId="3" borderId="11" xfId="3" applyFont="1" applyFill="1" applyBorder="1" applyAlignment="1"/>
    <xf numFmtId="165" fontId="9" fillId="3" borderId="12" xfId="4" applyFont="1" applyFill="1" applyBorder="1" applyAlignment="1">
      <alignment vertical="center"/>
    </xf>
    <xf numFmtId="165" fontId="6" fillId="3" borderId="0" xfId="4" applyFont="1" applyFill="1" applyBorder="1" applyAlignment="1">
      <alignment vertical="center"/>
    </xf>
    <xf numFmtId="0" fontId="9" fillId="3" borderId="0" xfId="5" applyFont="1" applyFill="1" applyBorder="1" applyAlignment="1">
      <alignment horizontal="left"/>
    </xf>
    <xf numFmtId="165" fontId="9" fillId="3" borderId="0" xfId="4" applyFont="1" applyFill="1" applyBorder="1" applyAlignment="1">
      <alignment horizontal="right"/>
    </xf>
    <xf numFmtId="167" fontId="9" fillId="3" borderId="0" xfId="5" applyNumberFormat="1" applyFont="1" applyFill="1" applyBorder="1" applyAlignment="1">
      <alignment horizontal="right"/>
    </xf>
    <xf numFmtId="43" fontId="9" fillId="3" borderId="0" xfId="5" applyNumberFormat="1" applyFont="1" applyFill="1" applyBorder="1" applyAlignment="1">
      <alignment horizontal="left"/>
    </xf>
    <xf numFmtId="0" fontId="6" fillId="3" borderId="0" xfId="3" applyFill="1"/>
    <xf numFmtId="165" fontId="9" fillId="3" borderId="12" xfId="4" applyFont="1" applyFill="1" applyBorder="1" applyAlignment="1">
      <alignment horizontal="center" wrapText="1"/>
    </xf>
    <xf numFmtId="165" fontId="9" fillId="3" borderId="12" xfId="4" applyFont="1" applyFill="1" applyBorder="1" applyAlignment="1">
      <alignment horizontal="center" vertical="center" wrapText="1"/>
    </xf>
    <xf numFmtId="165" fontId="9" fillId="3" borderId="12" xfId="4" applyFont="1" applyFill="1" applyBorder="1" applyAlignment="1">
      <alignment horizontal="center" vertical="top" wrapText="1"/>
    </xf>
    <xf numFmtId="0" fontId="6" fillId="3" borderId="12" xfId="3" applyFill="1" applyBorder="1" applyAlignment="1">
      <alignment vertical="center" wrapText="1"/>
    </xf>
    <xf numFmtId="165" fontId="6" fillId="3" borderId="12" xfId="4" applyFont="1" applyFill="1" applyBorder="1" applyAlignment="1">
      <alignment horizontal="center" vertical="center"/>
    </xf>
    <xf numFmtId="165" fontId="6" fillId="3" borderId="12" xfId="4" applyNumberFormat="1" applyFont="1" applyFill="1" applyBorder="1" applyAlignment="1">
      <alignment horizontal="center" vertical="center"/>
    </xf>
    <xf numFmtId="165" fontId="6" fillId="3" borderId="12" xfId="4" applyFont="1" applyFill="1" applyBorder="1" applyAlignment="1">
      <alignment horizontal="right" vertical="center"/>
    </xf>
    <xf numFmtId="0" fontId="6" fillId="3" borderId="12" xfId="5" applyFont="1" applyFill="1" applyBorder="1" applyAlignment="1">
      <alignment vertical="center"/>
    </xf>
    <xf numFmtId="165" fontId="6" fillId="3" borderId="12" xfId="4" applyFont="1" applyFill="1" applyBorder="1" applyAlignment="1">
      <alignment vertical="center"/>
    </xf>
    <xf numFmtId="165" fontId="6" fillId="3" borderId="12" xfId="4" applyNumberFormat="1" applyFont="1" applyFill="1" applyBorder="1" applyAlignment="1">
      <alignment horizontal="right" vertical="center"/>
    </xf>
    <xf numFmtId="165" fontId="6" fillId="3" borderId="12" xfId="4" applyNumberFormat="1" applyFont="1" applyFill="1" applyBorder="1" applyAlignment="1">
      <alignment horizontal="left" vertical="center"/>
    </xf>
    <xf numFmtId="165" fontId="9" fillId="3" borderId="12" xfId="4" applyFont="1" applyFill="1" applyBorder="1" applyAlignment="1">
      <alignment horizontal="right" vertical="center"/>
    </xf>
    <xf numFmtId="165" fontId="9" fillId="3" borderId="12" xfId="4" applyFont="1" applyFill="1" applyBorder="1" applyAlignment="1">
      <alignment horizontal="center" vertical="center"/>
    </xf>
    <xf numFmtId="165" fontId="6" fillId="3" borderId="0" xfId="4" applyFont="1" applyFill="1" applyBorder="1" applyAlignment="1">
      <alignment horizontal="center" vertical="center"/>
    </xf>
    <xf numFmtId="0" fontId="6" fillId="3" borderId="12" xfId="5" applyFont="1" applyFill="1" applyBorder="1" applyAlignment="1">
      <alignment horizontal="left"/>
    </xf>
    <xf numFmtId="166" fontId="6" fillId="3" borderId="12" xfId="4" applyNumberFormat="1" applyFont="1" applyFill="1" applyBorder="1" applyAlignment="1">
      <alignment vertical="center"/>
    </xf>
    <xf numFmtId="0" fontId="9" fillId="3" borderId="12" xfId="5" applyFont="1" applyFill="1" applyBorder="1" applyAlignment="1">
      <alignment horizontal="left"/>
    </xf>
    <xf numFmtId="0" fontId="9" fillId="3" borderId="12" xfId="5" applyFont="1" applyFill="1" applyBorder="1" applyAlignment="1">
      <alignment horizontal="left" vertical="center"/>
    </xf>
    <xf numFmtId="17" fontId="13" fillId="3" borderId="11" xfId="3" applyNumberFormat="1" applyFont="1" applyFill="1" applyBorder="1" applyAlignment="1" applyProtection="1">
      <alignment vertical="center"/>
    </xf>
    <xf numFmtId="0" fontId="6" fillId="0" borderId="0" xfId="3"/>
    <xf numFmtId="0" fontId="14" fillId="3" borderId="15" xfId="4" applyNumberFormat="1" applyFont="1" applyFill="1" applyBorder="1" applyProtection="1"/>
    <xf numFmtId="2" fontId="9" fillId="3" borderId="13" xfId="3" applyNumberFormat="1" applyFont="1" applyFill="1" applyBorder="1" applyAlignment="1" applyProtection="1">
      <alignment horizontal="center" vertical="center" wrapText="1"/>
    </xf>
    <xf numFmtId="39" fontId="6" fillId="3" borderId="22" xfId="4" applyNumberFormat="1" applyFont="1" applyFill="1" applyBorder="1" applyProtection="1"/>
    <xf numFmtId="39" fontId="9" fillId="3" borderId="12" xfId="4" applyNumberFormat="1" applyFont="1" applyFill="1" applyBorder="1" applyProtection="1"/>
    <xf numFmtId="0" fontId="15" fillId="3" borderId="12" xfId="3" applyFont="1" applyFill="1" applyBorder="1" applyAlignment="1" applyProtection="1">
      <alignment horizontal="center" vertical="center" wrapText="1"/>
    </xf>
    <xf numFmtId="4" fontId="6" fillId="3" borderId="22" xfId="4" applyNumberFormat="1" applyFont="1" applyFill="1" applyBorder="1" applyAlignment="1" applyProtection="1">
      <alignment vertical="center" wrapText="1"/>
    </xf>
    <xf numFmtId="4" fontId="6" fillId="3" borderId="24" xfId="4" applyNumberFormat="1" applyFont="1" applyFill="1" applyBorder="1" applyAlignment="1" applyProtection="1">
      <alignment vertical="center" wrapText="1"/>
    </xf>
    <xf numFmtId="4" fontId="6" fillId="3" borderId="23" xfId="4" applyNumberFormat="1" applyFont="1" applyFill="1" applyBorder="1" applyAlignment="1" applyProtection="1">
      <alignment vertical="center" wrapText="1"/>
    </xf>
    <xf numFmtId="39" fontId="9" fillId="3" borderId="12" xfId="4" applyNumberFormat="1" applyFont="1" applyFill="1" applyBorder="1" applyAlignment="1" applyProtection="1">
      <alignment vertical="center" wrapText="1"/>
    </xf>
    <xf numFmtId="4" fontId="6" fillId="3" borderId="28" xfId="4" applyNumberFormat="1" applyFont="1" applyFill="1" applyBorder="1" applyAlignment="1" applyProtection="1">
      <alignment vertical="center" wrapText="1"/>
    </xf>
    <xf numFmtId="165" fontId="6" fillId="3" borderId="21" xfId="4" applyFont="1" applyFill="1" applyBorder="1" applyAlignment="1" applyProtection="1">
      <alignment vertical="center" wrapText="1"/>
    </xf>
    <xf numFmtId="165" fontId="6" fillId="3" borderId="22" xfId="4" applyFont="1" applyFill="1" applyBorder="1" applyAlignment="1" applyProtection="1">
      <alignment vertical="center" wrapText="1"/>
    </xf>
    <xf numFmtId="165" fontId="6" fillId="3" borderId="23" xfId="4" applyFont="1" applyFill="1" applyBorder="1" applyAlignment="1" applyProtection="1">
      <alignment vertical="center" wrapText="1"/>
    </xf>
    <xf numFmtId="165" fontId="9" fillId="3" borderId="12" xfId="4" applyFont="1" applyFill="1" applyBorder="1" applyAlignment="1" applyProtection="1">
      <alignment vertical="center" wrapText="1"/>
    </xf>
    <xf numFmtId="39" fontId="9" fillId="3" borderId="12" xfId="4" applyNumberFormat="1" applyFont="1" applyFill="1" applyBorder="1" applyAlignment="1" applyProtection="1">
      <alignment horizontal="right" vertical="center" wrapText="1"/>
    </xf>
    <xf numFmtId="0" fontId="9" fillId="3" borderId="1" xfId="3" applyFont="1" applyFill="1" applyBorder="1" applyAlignment="1" applyProtection="1">
      <alignment vertical="center"/>
    </xf>
    <xf numFmtId="0" fontId="9" fillId="3" borderId="2" xfId="3" applyFont="1" applyFill="1" applyBorder="1" applyAlignment="1" applyProtection="1">
      <alignment vertical="center"/>
    </xf>
    <xf numFmtId="0" fontId="9" fillId="3" borderId="2" xfId="3" applyFont="1" applyFill="1" applyBorder="1" applyAlignment="1" applyProtection="1">
      <alignment horizontal="right" vertical="center"/>
    </xf>
    <xf numFmtId="165" fontId="9" fillId="3" borderId="12" xfId="4" applyFont="1" applyFill="1" applyBorder="1" applyAlignment="1" applyProtection="1">
      <alignment horizontal="right" vertical="center" wrapText="1"/>
    </xf>
    <xf numFmtId="0" fontId="6" fillId="3" borderId="12" xfId="3" applyFont="1" applyFill="1" applyBorder="1" applyAlignment="1">
      <alignment horizontal="center" vertical="center"/>
    </xf>
    <xf numFmtId="0" fontId="6" fillId="3" borderId="12" xfId="3" applyFont="1" applyFill="1" applyBorder="1" applyAlignment="1">
      <alignment horizontal="left" vertical="center" wrapText="1"/>
    </xf>
    <xf numFmtId="0" fontId="6" fillId="3" borderId="12" xfId="3" applyFont="1" applyFill="1" applyBorder="1" applyAlignment="1">
      <alignment vertical="center" wrapText="1"/>
    </xf>
    <xf numFmtId="0" fontId="6" fillId="3" borderId="12" xfId="3" applyFont="1" applyFill="1" applyBorder="1" applyAlignment="1">
      <alignment vertical="center"/>
    </xf>
    <xf numFmtId="165" fontId="9" fillId="3" borderId="12" xfId="4" applyFont="1" applyFill="1" applyBorder="1" applyAlignment="1">
      <alignment horizontal="center" vertical="center" wrapText="1"/>
    </xf>
    <xf numFmtId="165" fontId="6" fillId="3" borderId="0" xfId="4" applyFont="1" applyFill="1" applyBorder="1" applyAlignment="1">
      <alignment horizontal="right" vertical="center"/>
    </xf>
    <xf numFmtId="43" fontId="6" fillId="3" borderId="0" xfId="3" applyNumberFormat="1" applyFill="1"/>
    <xf numFmtId="165" fontId="9" fillId="3" borderId="0" xfId="4" applyFont="1" applyFill="1" applyBorder="1" applyAlignment="1">
      <alignment horizontal="center" vertical="center"/>
    </xf>
    <xf numFmtId="164" fontId="6" fillId="3" borderId="0" xfId="1" applyNumberFormat="1" applyFont="1" applyFill="1" applyBorder="1" applyAlignment="1">
      <alignment horizontal="center" vertical="center"/>
    </xf>
    <xf numFmtId="0" fontId="9" fillId="3" borderId="0" xfId="3" applyFont="1" applyFill="1" applyBorder="1" applyAlignment="1">
      <alignment horizontal="center" vertical="center"/>
    </xf>
    <xf numFmtId="0" fontId="6" fillId="3" borderId="0" xfId="3" applyFill="1" applyBorder="1"/>
    <xf numFmtId="0" fontId="10" fillId="3" borderId="0" xfId="5" applyFont="1" applyFill="1" applyBorder="1" applyAlignment="1">
      <alignment horizontal="left"/>
    </xf>
    <xf numFmtId="165" fontId="10" fillId="3" borderId="0" xfId="4" applyFont="1" applyFill="1" applyBorder="1" applyAlignment="1">
      <alignment horizontal="right"/>
    </xf>
    <xf numFmtId="165" fontId="9" fillId="3" borderId="12" xfId="5" applyNumberFormat="1" applyFont="1" applyFill="1" applyBorder="1" applyAlignment="1">
      <alignment horizontal="right"/>
    </xf>
    <xf numFmtId="4" fontId="9" fillId="3" borderId="12" xfId="5" applyNumberFormat="1" applyFont="1" applyFill="1" applyBorder="1" applyAlignment="1">
      <alignment horizontal="right"/>
    </xf>
    <xf numFmtId="0" fontId="19" fillId="0" borderId="0" xfId="11" applyFont="1" applyBorder="1" applyAlignment="1">
      <alignment horizontal="left" vertical="center"/>
    </xf>
    <xf numFmtId="0" fontId="16" fillId="0" borderId="0" xfId="11" applyFont="1" applyBorder="1" applyAlignment="1">
      <alignment vertical="center"/>
    </xf>
    <xf numFmtId="0" fontId="6" fillId="0" borderId="0" xfId="11" applyBorder="1"/>
    <xf numFmtId="0" fontId="6" fillId="0" borderId="0" xfId="11"/>
    <xf numFmtId="0" fontId="16" fillId="0" borderId="0" xfId="11" applyFont="1" applyBorder="1" applyAlignment="1">
      <alignment horizontal="left" vertical="center" wrapText="1"/>
    </xf>
    <xf numFmtId="17" fontId="16" fillId="0" borderId="0" xfId="11" applyNumberFormat="1" applyFont="1" applyBorder="1" applyAlignment="1">
      <alignment horizontal="left" vertical="center"/>
    </xf>
    <xf numFmtId="0" fontId="6" fillId="0" borderId="33" xfId="11" applyBorder="1" applyAlignment="1">
      <alignment horizontal="center" vertical="center"/>
    </xf>
    <xf numFmtId="0" fontId="6" fillId="0" borderId="34" xfId="11" applyBorder="1" applyAlignment="1">
      <alignment horizontal="center" vertical="center"/>
    </xf>
    <xf numFmtId="0" fontId="6" fillId="0" borderId="41" xfId="11" applyBorder="1" applyAlignment="1">
      <alignment horizontal="center" vertical="center"/>
    </xf>
    <xf numFmtId="0" fontId="6" fillId="0" borderId="42" xfId="11" applyBorder="1" applyAlignment="1">
      <alignment horizontal="center" vertical="center"/>
    </xf>
    <xf numFmtId="0" fontId="25" fillId="0" borderId="47" xfId="11" applyFont="1" applyBorder="1" applyAlignment="1">
      <alignment horizontal="center"/>
    </xf>
    <xf numFmtId="0" fontId="25" fillId="0" borderId="69" xfId="11" applyFont="1" applyBorder="1" applyAlignment="1">
      <alignment horizontal="center"/>
    </xf>
    <xf numFmtId="0" fontId="25" fillId="0" borderId="46" xfId="11" applyFont="1" applyBorder="1" applyAlignment="1">
      <alignment horizontal="center"/>
    </xf>
    <xf numFmtId="0" fontId="25" fillId="0" borderId="47" xfId="11" applyFont="1" applyBorder="1" applyAlignment="1"/>
    <xf numFmtId="0" fontId="25" fillId="0" borderId="52" xfId="11" applyFont="1" applyBorder="1" applyAlignment="1">
      <alignment horizontal="center"/>
    </xf>
    <xf numFmtId="0" fontId="25" fillId="0" borderId="70" xfId="11" applyFont="1" applyBorder="1" applyAlignment="1">
      <alignment horizontal="center"/>
    </xf>
    <xf numFmtId="0" fontId="25" fillId="0" borderId="51" xfId="11" applyFont="1" applyBorder="1" applyAlignment="1">
      <alignment horizontal="center"/>
    </xf>
    <xf numFmtId="0" fontId="26" fillId="0" borderId="53" xfId="11" applyFont="1" applyBorder="1" applyAlignment="1">
      <alignment horizontal="center"/>
    </xf>
    <xf numFmtId="4" fontId="26" fillId="0" borderId="57" xfId="11" applyNumberFormat="1" applyFont="1" applyBorder="1" applyAlignment="1">
      <alignment horizontal="center"/>
    </xf>
    <xf numFmtId="4" fontId="26" fillId="0" borderId="55" xfId="11" applyNumberFormat="1" applyFont="1" applyBorder="1" applyAlignment="1">
      <alignment horizontal="center"/>
    </xf>
    <xf numFmtId="4" fontId="23" fillId="0" borderId="56" xfId="11" applyNumberFormat="1" applyFont="1" applyBorder="1" applyAlignment="1">
      <alignment horizontal="center"/>
    </xf>
    <xf numFmtId="0" fontId="23" fillId="0" borderId="56" xfId="11" applyFont="1" applyBorder="1" applyAlignment="1">
      <alignment horizontal="center"/>
    </xf>
    <xf numFmtId="0" fontId="22" fillId="0" borderId="57" xfId="11" applyFont="1" applyBorder="1" applyAlignment="1">
      <alignment horizontal="center"/>
    </xf>
    <xf numFmtId="0" fontId="23" fillId="0" borderId="58" xfId="11" applyFont="1" applyBorder="1" applyAlignment="1">
      <alignment horizontal="center"/>
    </xf>
    <xf numFmtId="4" fontId="23" fillId="0" borderId="62" xfId="11" applyNumberFormat="1" applyFont="1" applyBorder="1" applyAlignment="1">
      <alignment horizontal="center"/>
    </xf>
    <xf numFmtId="4" fontId="23" fillId="0" borderId="60" xfId="11" applyNumberFormat="1" applyFont="1" applyBorder="1" applyAlignment="1">
      <alignment horizontal="center"/>
    </xf>
    <xf numFmtId="4" fontId="23" fillId="0" borderId="61" xfId="11" applyNumberFormat="1" applyFont="1" applyBorder="1" applyAlignment="1">
      <alignment horizontal="center"/>
    </xf>
    <xf numFmtId="0" fontId="23" fillId="0" borderId="61" xfId="11" applyFont="1" applyBorder="1" applyAlignment="1">
      <alignment horizontal="center"/>
    </xf>
    <xf numFmtId="0" fontId="22" fillId="0" borderId="62" xfId="11" applyFont="1" applyBorder="1" applyAlignment="1">
      <alignment horizontal="center"/>
    </xf>
    <xf numFmtId="1" fontId="23" fillId="0" borderId="59" xfId="11" applyNumberFormat="1" applyFont="1" applyBorder="1" applyAlignment="1">
      <alignment horizontal="left"/>
    </xf>
    <xf numFmtId="0" fontId="23" fillId="0" borderId="31" xfId="11" applyFont="1" applyBorder="1"/>
    <xf numFmtId="0" fontId="23" fillId="0" borderId="60" xfId="11" applyFont="1" applyBorder="1"/>
    <xf numFmtId="0" fontId="23" fillId="9" borderId="58" xfId="11" applyFont="1" applyFill="1" applyBorder="1" applyAlignment="1">
      <alignment horizontal="center"/>
    </xf>
    <xf numFmtId="4" fontId="23" fillId="9" borderId="62" xfId="11" applyNumberFormat="1" applyFont="1" applyFill="1" applyBorder="1" applyAlignment="1">
      <alignment horizontal="center"/>
    </xf>
    <xf numFmtId="4" fontId="26" fillId="9" borderId="60" xfId="11" applyNumberFormat="1" applyFont="1" applyFill="1" applyBorder="1" applyAlignment="1">
      <alignment horizontal="center"/>
    </xf>
    <xf numFmtId="4" fontId="23" fillId="9" borderId="61" xfId="11" applyNumberFormat="1" applyFont="1" applyFill="1" applyBorder="1" applyAlignment="1">
      <alignment horizontal="center"/>
    </xf>
    <xf numFmtId="0" fontId="23" fillId="9" borderId="61" xfId="11" applyFont="1" applyFill="1" applyBorder="1" applyAlignment="1">
      <alignment horizontal="center"/>
    </xf>
    <xf numFmtId="0" fontId="22" fillId="9" borderId="62" xfId="11" applyFont="1" applyFill="1" applyBorder="1" applyAlignment="1">
      <alignment horizontal="center"/>
    </xf>
    <xf numFmtId="0" fontId="26" fillId="0" borderId="58" xfId="11" applyFont="1" applyBorder="1" applyAlignment="1">
      <alignment horizontal="center"/>
    </xf>
    <xf numFmtId="4" fontId="26" fillId="0" borderId="62" xfId="11" applyNumberFormat="1" applyFont="1" applyBorder="1" applyAlignment="1">
      <alignment horizontal="center"/>
    </xf>
    <xf numFmtId="4" fontId="26" fillId="0" borderId="60" xfId="11" applyNumberFormat="1" applyFont="1" applyBorder="1" applyAlignment="1">
      <alignment horizontal="center"/>
    </xf>
    <xf numFmtId="0" fontId="27" fillId="9" borderId="58" xfId="11" applyFont="1" applyFill="1" applyBorder="1" applyAlignment="1">
      <alignment horizontal="center"/>
    </xf>
    <xf numFmtId="4" fontId="27" fillId="9" borderId="62" xfId="11" applyNumberFormat="1" applyFont="1" applyFill="1" applyBorder="1" applyAlignment="1">
      <alignment horizontal="center"/>
    </xf>
    <xf numFmtId="4" fontId="28" fillId="9" borderId="60" xfId="11" applyNumberFormat="1" applyFont="1" applyFill="1" applyBorder="1" applyAlignment="1">
      <alignment horizontal="center"/>
    </xf>
    <xf numFmtId="4" fontId="27" fillId="9" borderId="61" xfId="11" applyNumberFormat="1" applyFont="1" applyFill="1" applyBorder="1" applyAlignment="1">
      <alignment horizontal="center"/>
    </xf>
    <xf numFmtId="0" fontId="27" fillId="9" borderId="61" xfId="11" applyFont="1" applyFill="1" applyBorder="1" applyAlignment="1">
      <alignment horizontal="center"/>
    </xf>
    <xf numFmtId="0" fontId="29" fillId="9" borderId="62" xfId="11" applyFont="1" applyFill="1" applyBorder="1" applyAlignment="1">
      <alignment horizontal="center"/>
    </xf>
    <xf numFmtId="165" fontId="23" fillId="0" borderId="61" xfId="11" applyNumberFormat="1" applyFont="1" applyBorder="1" applyAlignment="1">
      <alignment horizontal="center"/>
    </xf>
    <xf numFmtId="4" fontId="23" fillId="10" borderId="62" xfId="11" applyNumberFormat="1" applyFont="1" applyFill="1" applyBorder="1" applyAlignment="1">
      <alignment horizontal="center"/>
    </xf>
    <xf numFmtId="4" fontId="23" fillId="0" borderId="62" xfId="11" applyNumberFormat="1" applyFont="1" applyBorder="1" applyAlignment="1">
      <alignment horizontal="right"/>
    </xf>
    <xf numFmtId="4" fontId="23" fillId="0" borderId="60" xfId="11" applyNumberFormat="1" applyFont="1" applyBorder="1" applyAlignment="1">
      <alignment horizontal="right"/>
    </xf>
    <xf numFmtId="4" fontId="23" fillId="0" borderId="61" xfId="11" applyNumberFormat="1" applyFont="1" applyBorder="1" applyAlignment="1"/>
    <xf numFmtId="0" fontId="23" fillId="0" borderId="61" xfId="11" applyFont="1" applyBorder="1" applyAlignment="1"/>
    <xf numFmtId="0" fontId="23" fillId="0" borderId="62" xfId="11" applyFont="1" applyBorder="1" applyAlignment="1"/>
    <xf numFmtId="0" fontId="6" fillId="8" borderId="32" xfId="11" applyFont="1" applyFill="1" applyBorder="1" applyAlignment="1"/>
    <xf numFmtId="0" fontId="23" fillId="8" borderId="33" xfId="11" applyFont="1" applyFill="1" applyBorder="1" applyAlignment="1"/>
    <xf numFmtId="0" fontId="6" fillId="8" borderId="33" xfId="11" applyFont="1" applyFill="1" applyBorder="1" applyAlignment="1"/>
    <xf numFmtId="0" fontId="23" fillId="8" borderId="34" xfId="11" applyFont="1" applyFill="1" applyBorder="1" applyAlignment="1"/>
    <xf numFmtId="0" fontId="31" fillId="8" borderId="33" xfId="11" applyFont="1" applyFill="1" applyBorder="1" applyAlignment="1"/>
    <xf numFmtId="0" fontId="32" fillId="8" borderId="33" xfId="11" applyFont="1" applyFill="1" applyBorder="1" applyAlignment="1"/>
    <xf numFmtId="0" fontId="32" fillId="8" borderId="34" xfId="11" applyFont="1" applyFill="1" applyBorder="1" applyAlignment="1"/>
    <xf numFmtId="0" fontId="6" fillId="8" borderId="35" xfId="11" applyFont="1" applyFill="1" applyBorder="1" applyAlignment="1"/>
    <xf numFmtId="0" fontId="30" fillId="8" borderId="0" xfId="11" applyFont="1" applyFill="1" applyBorder="1" applyAlignment="1">
      <alignment vertical="center" wrapText="1"/>
    </xf>
    <xf numFmtId="0" fontId="23" fillId="8" borderId="0" xfId="11" applyFont="1" applyFill="1" applyBorder="1" applyAlignment="1"/>
    <xf numFmtId="0" fontId="23" fillId="8" borderId="36" xfId="11" applyFont="1" applyFill="1" applyBorder="1" applyAlignment="1"/>
    <xf numFmtId="0" fontId="31" fillId="8" borderId="0" xfId="11" applyFont="1" applyFill="1" applyBorder="1" applyAlignment="1"/>
    <xf numFmtId="4" fontId="32" fillId="8" borderId="0" xfId="11" applyNumberFormat="1" applyFont="1" applyFill="1" applyBorder="1" applyAlignment="1"/>
    <xf numFmtId="0" fontId="32" fillId="8" borderId="0" xfId="11" applyFont="1" applyFill="1" applyBorder="1" applyAlignment="1"/>
    <xf numFmtId="0" fontId="32" fillId="8" borderId="36" xfId="11" applyFont="1" applyFill="1" applyBorder="1" applyAlignment="1"/>
    <xf numFmtId="0" fontId="6" fillId="8" borderId="0" xfId="11" applyFont="1" applyFill="1" applyBorder="1" applyAlignment="1"/>
    <xf numFmtId="0" fontId="30" fillId="8" borderId="36" xfId="11" applyFont="1" applyFill="1" applyBorder="1" applyAlignment="1"/>
    <xf numFmtId="40" fontId="32" fillId="8" borderId="0" xfId="11" applyNumberFormat="1" applyFont="1" applyFill="1" applyBorder="1" applyAlignment="1"/>
    <xf numFmtId="0" fontId="6" fillId="8" borderId="40" xfId="11" applyFont="1" applyFill="1" applyBorder="1" applyAlignment="1"/>
    <xf numFmtId="0" fontId="31" fillId="8" borderId="41" xfId="11" applyFont="1" applyFill="1" applyBorder="1" applyAlignment="1"/>
    <xf numFmtId="40" fontId="32" fillId="8" borderId="41" xfId="11" applyNumberFormat="1" applyFont="1" applyFill="1" applyBorder="1" applyAlignment="1"/>
    <xf numFmtId="0" fontId="32" fillId="8" borderId="41" xfId="11" applyFont="1" applyFill="1" applyBorder="1" applyAlignment="1"/>
    <xf numFmtId="0" fontId="32" fillId="8" borderId="42" xfId="11" applyFont="1" applyFill="1" applyBorder="1" applyAlignment="1"/>
    <xf numFmtId="0" fontId="6" fillId="0" borderId="0" xfId="11" quotePrefix="1"/>
    <xf numFmtId="0" fontId="5" fillId="0" borderId="7" xfId="3" applyFont="1" applyBorder="1" applyAlignment="1">
      <alignment vertical="center"/>
    </xf>
    <xf numFmtId="0" fontId="5" fillId="0" borderId="0" xfId="3" applyFont="1" applyBorder="1" applyAlignment="1">
      <alignment horizontal="center" vertical="center"/>
    </xf>
    <xf numFmtId="0" fontId="24" fillId="8" borderId="0" xfId="11" applyFont="1" applyFill="1" applyBorder="1" applyAlignment="1">
      <alignment horizontal="center" vertical="center"/>
    </xf>
    <xf numFmtId="0" fontId="24" fillId="8" borderId="36" xfId="11" applyFont="1" applyFill="1" applyBorder="1" applyAlignment="1">
      <alignment horizontal="center" vertical="center"/>
    </xf>
    <xf numFmtId="0" fontId="24" fillId="8" borderId="41" xfId="11" applyFont="1" applyFill="1" applyBorder="1" applyAlignment="1">
      <alignment horizontal="center" vertical="center"/>
    </xf>
    <xf numFmtId="0" fontId="24" fillId="8" borderId="42" xfId="11" applyFont="1" applyFill="1" applyBorder="1" applyAlignment="1">
      <alignment horizontal="center" vertical="center"/>
    </xf>
    <xf numFmtId="10" fontId="6" fillId="0" borderId="0" xfId="11" applyNumberFormat="1"/>
    <xf numFmtId="0" fontId="6" fillId="3" borderId="12" xfId="3" applyFont="1" applyFill="1" applyBorder="1" applyAlignment="1">
      <alignment horizontal="center" vertical="center" wrapText="1"/>
    </xf>
    <xf numFmtId="43" fontId="34" fillId="2" borderId="12" xfId="1" applyFont="1" applyFill="1" applyBorder="1" applyAlignment="1">
      <alignment horizontal="center" vertical="center" wrapText="1"/>
    </xf>
    <xf numFmtId="0" fontId="34" fillId="2" borderId="12" xfId="0" applyFont="1" applyFill="1" applyBorder="1" applyAlignment="1">
      <alignment horizontal="center" vertical="center" wrapText="1"/>
    </xf>
    <xf numFmtId="164" fontId="34" fillId="2" borderId="12" xfId="1" applyNumberFormat="1" applyFont="1" applyFill="1" applyBorder="1" applyAlignment="1">
      <alignment horizontal="center" vertical="center" wrapText="1"/>
    </xf>
    <xf numFmtId="17" fontId="2" fillId="0" borderId="0" xfId="0" applyNumberFormat="1" applyFont="1" applyAlignment="1">
      <alignment horizontal="center" vertical="center"/>
    </xf>
    <xf numFmtId="0" fontId="2" fillId="0" borderId="1" xfId="0" applyFont="1" applyBorder="1" applyAlignment="1">
      <alignment horizontal="left" vertical="center"/>
    </xf>
    <xf numFmtId="0" fontId="3" fillId="0" borderId="9" xfId="0" applyFont="1" applyBorder="1" applyAlignment="1">
      <alignment horizontal="left" vertical="center"/>
    </xf>
    <xf numFmtId="10" fontId="3" fillId="0" borderId="12" xfId="2" applyNumberFormat="1" applyFont="1" applyBorder="1" applyAlignment="1">
      <alignment horizontal="left" vertical="center"/>
    </xf>
    <xf numFmtId="0" fontId="3" fillId="0" borderId="12" xfId="0" applyFont="1" applyBorder="1" applyAlignment="1">
      <alignment horizontal="left" vertical="center"/>
    </xf>
    <xf numFmtId="17" fontId="3" fillId="0" borderId="11" xfId="0" applyNumberFormat="1" applyFont="1" applyBorder="1" applyAlignment="1">
      <alignment horizontal="left" vertical="center"/>
    </xf>
    <xf numFmtId="0" fontId="3" fillId="0" borderId="6" xfId="0" applyFont="1" applyBorder="1" applyAlignment="1">
      <alignment horizontal="left" vertical="center"/>
    </xf>
    <xf numFmtId="164" fontId="0" fillId="0" borderId="12" xfId="1" applyNumberFormat="1" applyFont="1" applyBorder="1" applyAlignment="1">
      <alignment vertical="center"/>
    </xf>
    <xf numFmtId="43" fontId="0" fillId="0" borderId="12" xfId="1" applyFont="1" applyBorder="1" applyAlignment="1">
      <alignment vertical="center"/>
    </xf>
    <xf numFmtId="0" fontId="2" fillId="5" borderId="12" xfId="0" applyFont="1" applyFill="1" applyBorder="1" applyAlignment="1">
      <alignment horizontal="center" vertical="center"/>
    </xf>
    <xf numFmtId="43" fontId="0" fillId="5" borderId="12" xfId="1" applyFont="1" applyFill="1" applyBorder="1" applyAlignment="1">
      <alignment vertical="center"/>
    </xf>
    <xf numFmtId="43" fontId="2" fillId="5" borderId="12" xfId="1" applyFont="1" applyFill="1" applyBorder="1" applyAlignment="1">
      <alignment vertical="center"/>
    </xf>
    <xf numFmtId="0" fontId="2" fillId="0" borderId="12" xfId="0" applyFont="1" applyBorder="1" applyAlignment="1">
      <alignment horizontal="center" vertical="center"/>
    </xf>
    <xf numFmtId="43" fontId="2" fillId="0" borderId="12" xfId="1" applyFont="1" applyBorder="1" applyAlignment="1">
      <alignment vertical="center"/>
    </xf>
    <xf numFmtId="43" fontId="0" fillId="3" borderId="12" xfId="1" applyFont="1" applyFill="1" applyBorder="1" applyAlignment="1">
      <alignment vertical="center"/>
    </xf>
    <xf numFmtId="0" fontId="0" fillId="5" borderId="12" xfId="0" applyFont="1" applyFill="1" applyBorder="1" applyAlignment="1">
      <alignment horizontal="center" vertical="center"/>
    </xf>
    <xf numFmtId="164" fontId="0" fillId="0" borderId="12" xfId="1" applyNumberFormat="1" applyFont="1" applyBorder="1" applyAlignment="1">
      <alignment horizontal="center" vertical="center"/>
    </xf>
    <xf numFmtId="175" fontId="0" fillId="5" borderId="12" xfId="1" applyNumberFormat="1" applyFont="1" applyFill="1" applyBorder="1" applyAlignment="1">
      <alignment horizontal="center" vertical="center"/>
    </xf>
    <xf numFmtId="175" fontId="0" fillId="0" borderId="12" xfId="1" applyNumberFormat="1" applyFont="1" applyBorder="1" applyAlignment="1">
      <alignment horizontal="center" vertical="center"/>
    </xf>
    <xf numFmtId="0" fontId="35" fillId="0" borderId="0" xfId="0" applyFont="1" applyAlignment="1">
      <alignment vertical="center"/>
    </xf>
    <xf numFmtId="43" fontId="35" fillId="0" borderId="0" xfId="0" applyNumberFormat="1" applyFont="1" applyAlignment="1">
      <alignment vertical="center"/>
    </xf>
    <xf numFmtId="0" fontId="34" fillId="0" borderId="9" xfId="0" applyFont="1" applyFill="1" applyBorder="1" applyAlignment="1">
      <alignment vertical="center"/>
    </xf>
    <xf numFmtId="43" fontId="34" fillId="0" borderId="12" xfId="1" applyFont="1" applyFill="1" applyBorder="1" applyAlignment="1">
      <alignment vertical="center"/>
    </xf>
    <xf numFmtId="170" fontId="6" fillId="3" borderId="12" xfId="4" applyNumberFormat="1" applyFont="1" applyFill="1" applyBorder="1" applyAlignment="1">
      <alignment horizontal="center" vertical="center"/>
    </xf>
    <xf numFmtId="0" fontId="6" fillId="6" borderId="1" xfId="3" applyFill="1" applyBorder="1" applyAlignment="1">
      <alignment vertical="center"/>
    </xf>
    <xf numFmtId="0" fontId="6" fillId="0" borderId="0" xfId="3" applyAlignment="1">
      <alignment vertical="center"/>
    </xf>
    <xf numFmtId="0" fontId="9" fillId="3" borderId="9"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6" xfId="3" quotePrefix="1" applyFont="1" applyFill="1" applyBorder="1" applyAlignment="1" applyProtection="1">
      <alignment vertical="center"/>
    </xf>
    <xf numFmtId="0" fontId="9" fillId="3" borderId="7" xfId="3" quotePrefix="1" applyFont="1" applyFill="1" applyBorder="1" applyAlignment="1" applyProtection="1">
      <alignment vertical="center"/>
    </xf>
    <xf numFmtId="0" fontId="9" fillId="3" borderId="7" xfId="3" quotePrefix="1" applyFont="1" applyFill="1" applyBorder="1" applyAlignment="1" applyProtection="1">
      <alignment horizontal="center" vertical="center"/>
    </xf>
    <xf numFmtId="0" fontId="9" fillId="3" borderId="22" xfId="3" applyFont="1" applyFill="1" applyBorder="1" applyAlignment="1" applyProtection="1">
      <alignment vertical="center"/>
    </xf>
    <xf numFmtId="0" fontId="9" fillId="3" borderId="22" xfId="3" applyFont="1" applyFill="1" applyBorder="1" applyAlignment="1" applyProtection="1">
      <alignment horizontal="center" vertical="center"/>
    </xf>
    <xf numFmtId="0" fontId="6" fillId="0" borderId="0" xfId="3" applyAlignment="1">
      <alignment horizontal="center" vertical="center"/>
    </xf>
    <xf numFmtId="0" fontId="6" fillId="3" borderId="0" xfId="3" applyFont="1" applyFill="1" applyBorder="1" applyAlignment="1">
      <alignment horizontal="center" vertical="center"/>
    </xf>
    <xf numFmtId="0" fontId="6" fillId="3" borderId="0" xfId="3" applyFont="1" applyFill="1" applyBorder="1" applyAlignment="1">
      <alignment vertical="center"/>
    </xf>
    <xf numFmtId="0" fontId="6" fillId="3" borderId="12" xfId="3" applyFont="1" applyFill="1" applyBorder="1" applyAlignment="1">
      <alignment horizontal="right" vertical="center"/>
    </xf>
    <xf numFmtId="4" fontId="6" fillId="3" borderId="12" xfId="3" applyNumberFormat="1" applyFont="1" applyFill="1" applyBorder="1" applyAlignment="1">
      <alignment horizontal="center" vertical="center" wrapText="1"/>
    </xf>
    <xf numFmtId="4" fontId="6" fillId="3" borderId="12" xfId="4" applyNumberFormat="1" applyFont="1" applyFill="1" applyBorder="1" applyAlignment="1">
      <alignment horizontal="center" vertical="center"/>
    </xf>
    <xf numFmtId="4" fontId="9" fillId="3" borderId="10" xfId="3" applyNumberFormat="1" applyFont="1" applyFill="1" applyBorder="1" applyAlignment="1">
      <alignment horizontal="center" vertical="center"/>
    </xf>
    <xf numFmtId="4" fontId="6" fillId="3" borderId="12" xfId="3" applyNumberFormat="1" applyFont="1" applyFill="1" applyBorder="1" applyAlignment="1">
      <alignment horizontal="center" vertical="center"/>
    </xf>
    <xf numFmtId="4" fontId="9" fillId="3" borderId="7" xfId="3" quotePrefix="1" applyNumberFormat="1" applyFont="1" applyFill="1" applyBorder="1" applyAlignment="1" applyProtection="1">
      <alignment horizontal="center" vertical="center"/>
    </xf>
    <xf numFmtId="4" fontId="9" fillId="3" borderId="22" xfId="3" applyNumberFormat="1" applyFont="1" applyFill="1" applyBorder="1" applyAlignment="1" applyProtection="1">
      <alignment horizontal="center" vertical="center"/>
    </xf>
    <xf numFmtId="4" fontId="6" fillId="0" borderId="0" xfId="3" applyNumberFormat="1" applyAlignment="1">
      <alignment horizontal="center" vertical="center"/>
    </xf>
    <xf numFmtId="4" fontId="6" fillId="3" borderId="0" xfId="3" applyNumberFormat="1" applyFont="1" applyFill="1" applyBorder="1" applyAlignment="1">
      <alignment horizontal="center" vertical="center"/>
    </xf>
    <xf numFmtId="4" fontId="9" fillId="3" borderId="8" xfId="3" quotePrefix="1" applyNumberFormat="1" applyFont="1" applyFill="1" applyBorder="1" applyAlignment="1" applyProtection="1">
      <alignment horizontal="center" vertical="center"/>
    </xf>
    <xf numFmtId="4" fontId="9" fillId="3" borderId="11" xfId="3" applyNumberFormat="1" applyFont="1" applyFill="1" applyBorder="1" applyAlignment="1">
      <alignment horizontal="center" vertical="center"/>
    </xf>
    <xf numFmtId="4" fontId="9" fillId="3" borderId="12" xfId="3" applyNumberFormat="1" applyFont="1" applyFill="1" applyBorder="1" applyAlignment="1">
      <alignment horizontal="center" vertical="center"/>
    </xf>
    <xf numFmtId="4" fontId="9" fillId="3" borderId="0" xfId="3" applyNumberFormat="1" applyFont="1" applyFill="1" applyBorder="1" applyAlignment="1">
      <alignment horizontal="center" vertical="center"/>
    </xf>
    <xf numFmtId="0" fontId="6" fillId="0" borderId="12" xfId="3" applyBorder="1" applyAlignment="1">
      <alignment vertical="center"/>
    </xf>
    <xf numFmtId="0" fontId="21" fillId="0" borderId="0" xfId="0" applyFont="1" applyAlignment="1">
      <alignment vertical="center" wrapText="1"/>
    </xf>
    <xf numFmtId="0" fontId="21" fillId="3" borderId="0" xfId="0" applyFont="1" applyFill="1" applyAlignment="1">
      <alignment vertical="center" wrapText="1"/>
    </xf>
    <xf numFmtId="0" fontId="21" fillId="3" borderId="0" xfId="0" applyFont="1" applyFill="1" applyAlignment="1">
      <alignment horizontal="center" vertical="center" wrapText="1"/>
    </xf>
    <xf numFmtId="0" fontId="21" fillId="0" borderId="0" xfId="0" applyFont="1" applyAlignment="1">
      <alignment horizontal="center" vertical="center" wrapText="1"/>
    </xf>
    <xf numFmtId="171" fontId="21" fillId="3" borderId="0" xfId="0" applyNumberFormat="1" applyFont="1" applyFill="1" applyAlignment="1">
      <alignment horizontal="center" vertical="center" wrapText="1"/>
    </xf>
    <xf numFmtId="171" fontId="21" fillId="0" borderId="0" xfId="0" applyNumberFormat="1" applyFont="1" applyAlignment="1">
      <alignment horizontal="center" vertical="center" wrapText="1"/>
    </xf>
    <xf numFmtId="43" fontId="0" fillId="5" borderId="12" xfId="1" applyNumberFormat="1" applyFont="1" applyFill="1" applyBorder="1" applyAlignment="1">
      <alignment vertical="center"/>
    </xf>
    <xf numFmtId="43" fontId="0" fillId="0" borderId="12" xfId="1" applyNumberFormat="1" applyFont="1" applyBorder="1" applyAlignment="1">
      <alignment vertical="center"/>
    </xf>
    <xf numFmtId="0" fontId="2" fillId="5" borderId="12" xfId="0" applyFont="1" applyFill="1" applyBorder="1" applyAlignment="1">
      <alignment vertical="center" wrapText="1"/>
    </xf>
    <xf numFmtId="0" fontId="2" fillId="0" borderId="12" xfId="0" applyFont="1" applyBorder="1" applyAlignment="1">
      <alignment vertical="center" wrapText="1"/>
    </xf>
    <xf numFmtId="10" fontId="0" fillId="0" borderId="12" xfId="2" applyNumberFormat="1" applyFont="1" applyBorder="1" applyAlignment="1">
      <alignment horizontal="center" vertical="center"/>
    </xf>
    <xf numFmtId="10" fontId="0" fillId="0" borderId="0" xfId="2" applyNumberFormat="1" applyFont="1" applyAlignment="1">
      <alignment horizontal="center" vertical="center"/>
    </xf>
    <xf numFmtId="10" fontId="0" fillId="0" borderId="2" xfId="2" applyNumberFormat="1" applyFont="1" applyBorder="1" applyAlignment="1">
      <alignment horizontal="center" vertical="center"/>
    </xf>
    <xf numFmtId="10" fontId="0" fillId="0" borderId="0" xfId="2" applyNumberFormat="1" applyFont="1" applyBorder="1" applyAlignment="1">
      <alignment horizontal="center" vertical="center"/>
    </xf>
    <xf numFmtId="10" fontId="0" fillId="0" borderId="7" xfId="2" applyNumberFormat="1" applyFont="1" applyBorder="1" applyAlignment="1">
      <alignment horizontal="center" vertical="center"/>
    </xf>
    <xf numFmtId="10" fontId="34" fillId="2" borderId="12" xfId="2" applyNumberFormat="1" applyFont="1" applyFill="1" applyBorder="1" applyAlignment="1">
      <alignment horizontal="center" vertical="center" wrapText="1"/>
    </xf>
    <xf numFmtId="10" fontId="0" fillId="5" borderId="12" xfId="2" applyNumberFormat="1" applyFont="1" applyFill="1" applyBorder="1" applyAlignment="1">
      <alignment horizontal="center" vertical="center"/>
    </xf>
    <xf numFmtId="10" fontId="2" fillId="5" borderId="12" xfId="2" applyNumberFormat="1" applyFont="1" applyFill="1" applyBorder="1" applyAlignment="1">
      <alignment horizontal="center" vertical="center"/>
    </xf>
    <xf numFmtId="10" fontId="0" fillId="0" borderId="0" xfId="2" applyNumberFormat="1" applyFont="1" applyBorder="1" applyAlignment="1">
      <alignment horizontal="center" vertical="center" wrapText="1"/>
    </xf>
    <xf numFmtId="0" fontId="3" fillId="0" borderId="9" xfId="0" applyFont="1" applyBorder="1" applyAlignment="1">
      <alignment horizontal="left" vertical="center" wrapText="1"/>
    </xf>
    <xf numFmtId="10" fontId="3" fillId="0" borderId="11" xfId="2" applyNumberFormat="1" applyFont="1" applyBorder="1" applyAlignment="1">
      <alignment horizontal="left" vertical="center" wrapText="1"/>
    </xf>
    <xf numFmtId="0" fontId="6" fillId="0" borderId="0" xfId="11" applyNumberFormat="1" applyFont="1" applyAlignment="1"/>
    <xf numFmtId="0" fontId="6" fillId="3" borderId="74" xfId="11" applyNumberFormat="1" applyFont="1" applyFill="1" applyBorder="1" applyAlignment="1">
      <alignment horizontal="center"/>
    </xf>
    <xf numFmtId="0" fontId="6" fillId="3" borderId="74" xfId="11" applyNumberFormat="1" applyFont="1" applyFill="1" applyBorder="1" applyAlignment="1">
      <alignment horizontal="center" vertical="center"/>
    </xf>
    <xf numFmtId="0" fontId="18" fillId="3" borderId="75" xfId="11" applyNumberFormat="1" applyFont="1" applyFill="1" applyBorder="1" applyAlignment="1">
      <alignment horizontal="center" vertical="center"/>
    </xf>
    <xf numFmtId="0" fontId="18" fillId="3" borderId="9" xfId="11" applyNumberFormat="1" applyFont="1" applyFill="1" applyBorder="1" applyAlignment="1">
      <alignment horizontal="center" vertical="center"/>
    </xf>
    <xf numFmtId="0" fontId="18" fillId="3" borderId="74" xfId="11" applyNumberFormat="1" applyFont="1" applyFill="1" applyBorder="1" applyAlignment="1">
      <alignment horizontal="center" vertical="center" wrapText="1"/>
    </xf>
    <xf numFmtId="165" fontId="16" fillId="3" borderId="79" xfId="4" applyFont="1" applyFill="1" applyBorder="1" applyAlignment="1"/>
    <xf numFmtId="177" fontId="18" fillId="3" borderId="74" xfId="4" applyNumberFormat="1" applyFont="1" applyFill="1" applyBorder="1" applyAlignment="1">
      <alignment horizontal="right" vertical="center"/>
    </xf>
    <xf numFmtId="165" fontId="18" fillId="3" borderId="74" xfId="4" applyFont="1" applyFill="1" applyBorder="1" applyAlignment="1">
      <alignment vertical="center"/>
    </xf>
    <xf numFmtId="0" fontId="13" fillId="3" borderId="75" xfId="11" applyNumberFormat="1" applyFont="1" applyFill="1" applyBorder="1" applyAlignment="1">
      <alignment horizontal="left" vertical="center"/>
    </xf>
    <xf numFmtId="0" fontId="13" fillId="3" borderId="10" xfId="11" applyNumberFormat="1" applyFont="1" applyFill="1" applyBorder="1" applyAlignment="1">
      <alignment horizontal="left" vertical="center"/>
    </xf>
    <xf numFmtId="165" fontId="18" fillId="3" borderId="83" xfId="4" applyFont="1" applyFill="1" applyBorder="1" applyAlignment="1">
      <alignment vertical="center"/>
    </xf>
    <xf numFmtId="0" fontId="36" fillId="0" borderId="0" xfId="11" applyFont="1" applyAlignment="1">
      <alignment horizontal="left" vertical="center"/>
    </xf>
    <xf numFmtId="0" fontId="18" fillId="3" borderId="83" xfId="11" applyNumberFormat="1" applyFont="1" applyFill="1" applyBorder="1" applyAlignment="1">
      <alignment vertical="center"/>
    </xf>
    <xf numFmtId="0" fontId="9" fillId="0" borderId="12" xfId="11" applyFont="1" applyBorder="1" applyAlignment="1">
      <alignment horizontal="center" vertical="center"/>
    </xf>
    <xf numFmtId="0" fontId="17" fillId="11" borderId="10" xfId="11" applyFont="1" applyFill="1" applyBorder="1" applyAlignment="1">
      <alignment horizontal="center" vertical="center"/>
    </xf>
    <xf numFmtId="0" fontId="17" fillId="11" borderId="11" xfId="11" applyFont="1" applyFill="1" applyBorder="1" applyAlignment="1">
      <alignment horizontal="center" vertical="center"/>
    </xf>
    <xf numFmtId="0" fontId="17" fillId="11" borderId="9" xfId="11" applyFont="1" applyFill="1" applyBorder="1" applyAlignment="1">
      <alignment horizontal="center" vertical="center"/>
    </xf>
    <xf numFmtId="0" fontId="17" fillId="3" borderId="10" xfId="11" applyFont="1" applyFill="1" applyBorder="1" applyAlignment="1">
      <alignment horizontal="center" vertical="center"/>
    </xf>
    <xf numFmtId="0" fontId="17" fillId="3" borderId="9" xfId="11" applyFont="1" applyFill="1" applyBorder="1" applyAlignment="1">
      <alignment horizontal="center" vertical="center"/>
    </xf>
    <xf numFmtId="0" fontId="17" fillId="3" borderId="11" xfId="11" applyFont="1" applyFill="1" applyBorder="1" applyAlignment="1">
      <alignment horizontal="center" vertical="center"/>
    </xf>
    <xf numFmtId="178" fontId="17" fillId="3" borderId="9" xfId="11" applyNumberFormat="1" applyFont="1" applyFill="1" applyBorder="1" applyAlignment="1">
      <alignment horizontal="center" vertical="center"/>
    </xf>
    <xf numFmtId="178" fontId="17" fillId="3" borderId="10" xfId="11" applyNumberFormat="1" applyFont="1" applyFill="1" applyBorder="1" applyAlignment="1">
      <alignment horizontal="center" vertical="center"/>
    </xf>
    <xf numFmtId="39" fontId="17" fillId="12" borderId="12" xfId="11" applyNumberFormat="1" applyFont="1" applyFill="1" applyBorder="1" applyAlignment="1">
      <alignment horizontal="center" vertical="center"/>
    </xf>
    <xf numFmtId="39" fontId="6" fillId="0" borderId="0" xfId="11" applyNumberFormat="1"/>
    <xf numFmtId="43" fontId="6" fillId="0" borderId="0" xfId="11" applyNumberFormat="1"/>
    <xf numFmtId="0" fontId="37" fillId="0" borderId="0" xfId="11" applyFont="1" applyBorder="1" applyAlignment="1">
      <alignment horizontal="center" vertical="center"/>
    </xf>
    <xf numFmtId="0" fontId="15" fillId="0" borderId="0" xfId="11" applyFont="1" applyBorder="1" applyAlignment="1">
      <alignment horizontal="center" vertical="center"/>
    </xf>
    <xf numFmtId="9" fontId="17" fillId="0" borderId="12" xfId="2" applyFont="1" applyBorder="1" applyAlignment="1">
      <alignment horizontal="center" vertical="center"/>
    </xf>
    <xf numFmtId="0" fontId="6" fillId="3" borderId="12" xfId="3" applyFont="1" applyFill="1" applyBorder="1" applyAlignment="1">
      <alignment horizontal="center" vertical="center"/>
    </xf>
    <xf numFmtId="0" fontId="6" fillId="3" borderId="12" xfId="3" applyFont="1" applyFill="1" applyBorder="1" applyAlignment="1">
      <alignment horizontal="center" vertical="center"/>
    </xf>
    <xf numFmtId="0" fontId="9" fillId="3" borderId="22" xfId="3" applyFont="1" applyFill="1" applyBorder="1" applyAlignment="1" applyProtection="1">
      <alignment vertical="center"/>
    </xf>
    <xf numFmtId="0" fontId="17" fillId="11" borderId="9" xfId="11" applyFont="1" applyFill="1" applyBorder="1" applyAlignment="1">
      <alignment horizontal="center" vertical="center"/>
    </xf>
    <xf numFmtId="0" fontId="17" fillId="11" borderId="10" xfId="11" applyFont="1" applyFill="1" applyBorder="1" applyAlignment="1">
      <alignment horizontal="center" vertical="center"/>
    </xf>
    <xf numFmtId="0" fontId="17" fillId="11" borderId="11" xfId="11" applyFont="1" applyFill="1" applyBorder="1" applyAlignment="1">
      <alignment horizontal="center" vertical="center"/>
    </xf>
    <xf numFmtId="4" fontId="16" fillId="3" borderId="79" xfId="11" applyNumberFormat="1" applyFont="1" applyFill="1" applyBorder="1" applyAlignment="1"/>
    <xf numFmtId="4" fontId="16" fillId="3" borderId="81" xfId="11" applyNumberFormat="1" applyFont="1" applyFill="1" applyBorder="1" applyAlignment="1"/>
    <xf numFmtId="4" fontId="16" fillId="3" borderId="77" xfId="11" applyNumberFormat="1" applyFont="1" applyFill="1" applyBorder="1" applyAlignment="1"/>
    <xf numFmtId="165" fontId="16" fillId="3" borderId="77" xfId="4" applyFont="1" applyFill="1" applyBorder="1" applyAlignment="1"/>
    <xf numFmtId="4" fontId="19" fillId="3" borderId="79" xfId="11" applyNumberFormat="1" applyFont="1" applyFill="1" applyBorder="1" applyAlignment="1"/>
    <xf numFmtId="180" fontId="0" fillId="0" borderId="0" xfId="2" applyNumberFormat="1" applyFont="1" applyAlignment="1">
      <alignment vertical="center"/>
    </xf>
    <xf numFmtId="180" fontId="0" fillId="0" borderId="0" xfId="2" applyNumberFormat="1" applyFont="1" applyAlignment="1">
      <alignment vertical="center" wrapText="1"/>
    </xf>
    <xf numFmtId="180" fontId="0" fillId="5" borderId="12" xfId="2" applyNumberFormat="1" applyFont="1" applyFill="1" applyBorder="1" applyAlignment="1">
      <alignment vertical="center"/>
    </xf>
    <xf numFmtId="180" fontId="2" fillId="5" borderId="12" xfId="2" applyNumberFormat="1" applyFont="1" applyFill="1" applyBorder="1" applyAlignment="1">
      <alignment vertical="center"/>
    </xf>
    <xf numFmtId="180" fontId="0" fillId="0" borderId="12" xfId="2" applyNumberFormat="1" applyFont="1" applyBorder="1" applyAlignment="1">
      <alignment vertical="center"/>
    </xf>
    <xf numFmtId="180" fontId="2" fillId="0" borderId="12" xfId="2" applyNumberFormat="1" applyFont="1" applyBorder="1" applyAlignment="1">
      <alignment vertical="center"/>
    </xf>
    <xf numFmtId="180" fontId="0" fillId="3" borderId="12" xfId="2" applyNumberFormat="1" applyFont="1" applyFill="1" applyBorder="1" applyAlignment="1">
      <alignment vertical="center"/>
    </xf>
    <xf numFmtId="180" fontId="35" fillId="0" borderId="0" xfId="2" applyNumberFormat="1" applyFont="1" applyAlignment="1">
      <alignment vertical="center"/>
    </xf>
    <xf numFmtId="4" fontId="40" fillId="3" borderId="22" xfId="4" applyNumberFormat="1" applyFont="1" applyFill="1" applyBorder="1" applyAlignment="1" applyProtection="1">
      <alignment vertical="center" wrapText="1"/>
    </xf>
    <xf numFmtId="0" fontId="2"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1" xfId="0" applyFont="1" applyBorder="1" applyAlignment="1">
      <alignment horizontal="right" vertical="center"/>
    </xf>
    <xf numFmtId="0" fontId="0" fillId="0" borderId="2" xfId="0" applyFont="1" applyBorder="1" applyAlignment="1">
      <alignment vertical="center"/>
    </xf>
    <xf numFmtId="0" fontId="0" fillId="0" borderId="2" xfId="0" applyFont="1" applyBorder="1" applyAlignment="1">
      <alignment horizontal="center" vertical="center"/>
    </xf>
    <xf numFmtId="0" fontId="0" fillId="0" borderId="3" xfId="0" applyFont="1" applyBorder="1" applyAlignment="1">
      <alignment vertical="center"/>
    </xf>
    <xf numFmtId="0" fontId="0" fillId="0" borderId="4" xfId="0" applyFont="1" applyBorder="1" applyAlignment="1">
      <alignment horizontal="righ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4"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0" fillId="0" borderId="7" xfId="0" applyFont="1" applyBorder="1" applyAlignment="1">
      <alignment vertical="center"/>
    </xf>
    <xf numFmtId="0" fontId="0" fillId="0" borderId="7" xfId="0" applyFont="1" applyBorder="1" applyAlignment="1">
      <alignment horizontal="center" vertical="center"/>
    </xf>
    <xf numFmtId="0" fontId="0" fillId="0" borderId="8" xfId="0" applyFont="1" applyBorder="1" applyAlignment="1">
      <alignment vertical="center"/>
    </xf>
    <xf numFmtId="43" fontId="0" fillId="0" borderId="4" xfId="1" applyFont="1" applyBorder="1" applyAlignment="1">
      <alignment horizontal="center" vertical="center"/>
    </xf>
    <xf numFmtId="0" fontId="0" fillId="0" borderId="12" xfId="0" applyFont="1" applyBorder="1" applyAlignment="1">
      <alignment horizontal="center" vertical="center"/>
    </xf>
    <xf numFmtId="0" fontId="0" fillId="0" borderId="12" xfId="0" applyFont="1" applyBorder="1" applyAlignment="1">
      <alignment vertical="center"/>
    </xf>
    <xf numFmtId="0" fontId="0" fillId="0" borderId="12" xfId="0" applyFont="1" applyBorder="1" applyAlignment="1">
      <alignment vertical="center" wrapText="1"/>
    </xf>
    <xf numFmtId="0" fontId="2" fillId="5" borderId="12" xfId="0" applyFont="1" applyFill="1" applyBorder="1" applyAlignment="1">
      <alignment vertical="center"/>
    </xf>
    <xf numFmtId="0" fontId="41" fillId="0" borderId="12" xfId="3" applyFont="1" applyFill="1" applyBorder="1" applyAlignment="1">
      <alignment horizontal="center" vertical="center"/>
    </xf>
    <xf numFmtId="43" fontId="0" fillId="3" borderId="12" xfId="1" applyNumberFormat="1" applyFont="1" applyFill="1" applyBorder="1" applyAlignment="1">
      <alignment vertical="center"/>
    </xf>
    <xf numFmtId="171" fontId="0" fillId="0" borderId="0" xfId="0" applyNumberFormat="1" applyFont="1" applyAlignment="1">
      <alignment vertical="center"/>
    </xf>
    <xf numFmtId="0" fontId="0" fillId="7" borderId="0" xfId="0" applyFont="1" applyFill="1" applyAlignment="1">
      <alignment vertical="center"/>
    </xf>
    <xf numFmtId="0" fontId="41" fillId="0" borderId="22" xfId="0" applyFont="1" applyFill="1" applyBorder="1" applyAlignment="1">
      <alignment horizontal="center" vertical="center"/>
    </xf>
    <xf numFmtId="0" fontId="0" fillId="0" borderId="12" xfId="0" applyFont="1" applyBorder="1" applyAlignment="1">
      <alignment horizontal="right" vertical="center" wrapText="1"/>
    </xf>
    <xf numFmtId="43" fontId="0" fillId="0" borderId="0" xfId="0" applyNumberFormat="1" applyFont="1" applyAlignment="1">
      <alignment vertical="center"/>
    </xf>
    <xf numFmtId="0" fontId="0" fillId="5" borderId="0" xfId="0" applyFont="1" applyFill="1" applyAlignment="1">
      <alignment vertical="center"/>
    </xf>
    <xf numFmtId="43" fontId="0" fillId="5" borderId="0" xfId="0" applyNumberFormat="1" applyFont="1" applyFill="1" applyAlignment="1">
      <alignment vertical="center"/>
    </xf>
    <xf numFmtId="0" fontId="41" fillId="0" borderId="12" xfId="3" applyFont="1" applyFill="1" applyBorder="1" applyAlignment="1">
      <alignment horizontal="center" vertical="center" wrapText="1"/>
    </xf>
    <xf numFmtId="0" fontId="2" fillId="0" borderId="12" xfId="0" applyFont="1" applyBorder="1" applyAlignment="1">
      <alignment vertical="center"/>
    </xf>
    <xf numFmtId="171" fontId="0" fillId="7" borderId="0" xfId="0" applyNumberFormat="1" applyFont="1" applyFill="1" applyAlignment="1">
      <alignment vertical="center"/>
    </xf>
    <xf numFmtId="43" fontId="0" fillId="7" borderId="0" xfId="0" applyNumberFormat="1" applyFont="1" applyFill="1" applyAlignment="1">
      <alignment vertical="center"/>
    </xf>
    <xf numFmtId="0" fontId="0" fillId="5" borderId="12" xfId="0" applyFont="1" applyFill="1" applyBorder="1" applyAlignment="1">
      <alignment vertical="center"/>
    </xf>
    <xf numFmtId="0" fontId="42" fillId="5" borderId="12" xfId="0" applyFont="1" applyFill="1" applyBorder="1" applyAlignment="1">
      <alignment horizontal="center" vertical="center"/>
    </xf>
    <xf numFmtId="0" fontId="41" fillId="5" borderId="12" xfId="3" applyFont="1" applyFill="1" applyBorder="1" applyAlignment="1">
      <alignment horizontal="center" vertical="center"/>
    </xf>
    <xf numFmtId="0" fontId="42" fillId="5" borderId="12" xfId="0" applyFont="1" applyFill="1" applyBorder="1" applyAlignment="1">
      <alignment vertical="center" wrapText="1"/>
    </xf>
    <xf numFmtId="0" fontId="41" fillId="0" borderId="12" xfId="3" applyFont="1" applyBorder="1" applyAlignment="1">
      <alignment horizontal="center" vertical="center"/>
    </xf>
    <xf numFmtId="0" fontId="41" fillId="0" borderId="9" xfId="3" applyFont="1" applyBorder="1" applyAlignment="1">
      <alignment horizontal="left" vertical="center" wrapText="1"/>
    </xf>
    <xf numFmtId="0" fontId="41" fillId="0" borderId="13" xfId="3" applyFont="1" applyFill="1" applyBorder="1" applyAlignment="1">
      <alignment horizontal="left" vertical="center" wrapText="1"/>
    </xf>
    <xf numFmtId="0" fontId="41" fillId="0" borderId="9" xfId="3" applyFont="1" applyFill="1" applyBorder="1" applyAlignment="1">
      <alignment horizontal="left" vertical="center" wrapText="1"/>
    </xf>
    <xf numFmtId="0" fontId="41" fillId="0" borderId="9" xfId="3" applyFont="1" applyFill="1" applyBorder="1" applyAlignment="1">
      <alignment horizontal="center" vertical="center"/>
    </xf>
    <xf numFmtId="0" fontId="41" fillId="3" borderId="9" xfId="3" applyFont="1" applyFill="1" applyBorder="1" applyAlignment="1">
      <alignment horizontal="center" vertical="center"/>
    </xf>
    <xf numFmtId="0" fontId="41" fillId="3" borderId="12" xfId="3" applyFont="1" applyFill="1" applyBorder="1" applyAlignment="1">
      <alignment horizontal="center" vertical="center"/>
    </xf>
    <xf numFmtId="0" fontId="41" fillId="3" borderId="0" xfId="0" applyFont="1" applyFill="1" applyAlignment="1">
      <alignment vertical="center" wrapText="1"/>
    </xf>
    <xf numFmtId="0" fontId="0" fillId="3" borderId="12" xfId="0" applyFont="1" applyFill="1" applyBorder="1" applyAlignment="1">
      <alignment horizontal="center" vertical="center"/>
    </xf>
    <xf numFmtId="175" fontId="0" fillId="3" borderId="12" xfId="1" applyNumberFormat="1" applyFont="1" applyFill="1" applyBorder="1" applyAlignment="1">
      <alignment horizontal="center" vertical="center"/>
    </xf>
    <xf numFmtId="0" fontId="41" fillId="5" borderId="9" xfId="0" applyFont="1" applyFill="1" applyBorder="1" applyAlignment="1">
      <alignment horizontal="center" vertical="center"/>
    </xf>
    <xf numFmtId="0" fontId="41" fillId="5" borderId="12" xfId="0" applyFont="1" applyFill="1" applyBorder="1" applyAlignment="1">
      <alignment vertical="center" wrapText="1"/>
    </xf>
    <xf numFmtId="43" fontId="0" fillId="3" borderId="12" xfId="0" applyNumberFormat="1" applyFont="1" applyFill="1" applyBorder="1" applyAlignment="1">
      <alignment vertical="center" wrapText="1"/>
    </xf>
    <xf numFmtId="0" fontId="34" fillId="0" borderId="10" xfId="0" applyFont="1" applyFill="1" applyBorder="1" applyAlignment="1">
      <alignment vertical="center"/>
    </xf>
    <xf numFmtId="0" fontId="41" fillId="3" borderId="12" xfId="3" applyFont="1" applyFill="1" applyBorder="1" applyAlignment="1">
      <alignment horizontal="left" vertical="center" wrapText="1"/>
    </xf>
    <xf numFmtId="10" fontId="0" fillId="3" borderId="12" xfId="2" applyNumberFormat="1" applyFont="1" applyFill="1" applyBorder="1" applyAlignment="1">
      <alignment horizontal="center" vertical="center"/>
    </xf>
    <xf numFmtId="0" fontId="0" fillId="3" borderId="0" xfId="0" applyFont="1" applyFill="1" applyAlignment="1">
      <alignment vertical="center"/>
    </xf>
    <xf numFmtId="43" fontId="0" fillId="3" borderId="0" xfId="0" applyNumberFormat="1" applyFont="1" applyFill="1" applyAlignment="1">
      <alignment vertical="center"/>
    </xf>
    <xf numFmtId="0" fontId="43" fillId="4" borderId="0" xfId="6" applyFont="1" applyFill="1" applyAlignment="1">
      <alignment vertical="center"/>
    </xf>
    <xf numFmtId="0" fontId="43" fillId="4" borderId="0" xfId="6" applyFont="1" applyFill="1" applyAlignment="1">
      <alignment horizontal="center" vertical="center"/>
    </xf>
    <xf numFmtId="171" fontId="43" fillId="4" borderId="0" xfId="6" applyNumberFormat="1" applyFont="1" applyFill="1" applyAlignment="1">
      <alignment horizontal="center" vertical="center"/>
    </xf>
    <xf numFmtId="0" fontId="43" fillId="3" borderId="0" xfId="6" applyFont="1" applyFill="1" applyAlignment="1">
      <alignment vertical="center"/>
    </xf>
    <xf numFmtId="0" fontId="44" fillId="4" borderId="16" xfId="6" applyFont="1" applyFill="1" applyBorder="1" applyAlignment="1">
      <alignment vertical="center"/>
    </xf>
    <xf numFmtId="0" fontId="44" fillId="4" borderId="17" xfId="6" applyFont="1" applyFill="1" applyBorder="1" applyAlignment="1">
      <alignment vertical="center"/>
    </xf>
    <xf numFmtId="0" fontId="45" fillId="4" borderId="17" xfId="6" applyFont="1" applyFill="1" applyBorder="1" applyAlignment="1">
      <alignment vertical="center"/>
    </xf>
    <xf numFmtId="0" fontId="45" fillId="4" borderId="17" xfId="6" applyFont="1" applyFill="1" applyBorder="1" applyAlignment="1">
      <alignment horizontal="center" vertical="center"/>
    </xf>
    <xf numFmtId="17" fontId="46" fillId="4" borderId="17" xfId="6" applyNumberFormat="1" applyFont="1" applyFill="1" applyBorder="1" applyAlignment="1">
      <alignment vertical="center"/>
    </xf>
    <xf numFmtId="171" fontId="43" fillId="4" borderId="17" xfId="6" applyNumberFormat="1" applyFont="1" applyFill="1" applyBorder="1" applyAlignment="1">
      <alignment horizontal="center" vertical="center"/>
    </xf>
    <xf numFmtId="0" fontId="44" fillId="4" borderId="18" xfId="6" applyFont="1" applyFill="1" applyBorder="1" applyAlignment="1">
      <alignment vertical="center"/>
    </xf>
    <xf numFmtId="0" fontId="44" fillId="4" borderId="0" xfId="6" applyFont="1" applyFill="1" applyAlignment="1">
      <alignment vertical="center"/>
    </xf>
    <xf numFmtId="0" fontId="45" fillId="4" borderId="0" xfId="6" applyFont="1" applyFill="1" applyAlignment="1">
      <alignment vertical="center"/>
    </xf>
    <xf numFmtId="0" fontId="45" fillId="4" borderId="0" xfId="6" applyFont="1" applyFill="1" applyAlignment="1">
      <alignment horizontal="center" vertical="center"/>
    </xf>
    <xf numFmtId="0" fontId="46" fillId="4" borderId="0" xfId="6" applyFont="1" applyFill="1" applyAlignment="1">
      <alignment vertical="center"/>
    </xf>
    <xf numFmtId="0" fontId="47" fillId="4" borderId="0" xfId="6" applyFont="1" applyFill="1" applyAlignment="1">
      <alignment vertical="center"/>
    </xf>
    <xf numFmtId="0" fontId="44" fillId="4" borderId="19" xfId="6" applyFont="1" applyFill="1" applyBorder="1" applyAlignment="1">
      <alignment vertical="center"/>
    </xf>
    <xf numFmtId="0" fontId="44" fillId="4" borderId="20" xfId="6" applyFont="1" applyFill="1" applyBorder="1" applyAlignment="1">
      <alignment vertical="center"/>
    </xf>
    <xf numFmtId="0" fontId="45" fillId="4" borderId="20" xfId="6" applyFont="1" applyFill="1" applyBorder="1" applyAlignment="1">
      <alignment vertical="center"/>
    </xf>
    <xf numFmtId="0" fontId="45" fillId="4" borderId="20" xfId="6" applyFont="1" applyFill="1" applyBorder="1" applyAlignment="1">
      <alignment horizontal="center" vertical="center"/>
    </xf>
    <xf numFmtId="0" fontId="46" fillId="4" borderId="20" xfId="6" applyFont="1" applyFill="1" applyBorder="1" applyAlignment="1">
      <alignment vertical="center"/>
    </xf>
    <xf numFmtId="171" fontId="43" fillId="4" borderId="20" xfId="6" applyNumberFormat="1" applyFont="1" applyFill="1" applyBorder="1" applyAlignment="1">
      <alignment horizontal="center" vertical="center"/>
    </xf>
    <xf numFmtId="0" fontId="44" fillId="4" borderId="0" xfId="6" applyFont="1" applyFill="1" applyAlignment="1">
      <alignment horizontal="center" vertical="center"/>
    </xf>
    <xf numFmtId="0" fontId="44" fillId="13" borderId="0" xfId="6" applyFont="1" applyFill="1" applyAlignment="1">
      <alignment horizontal="center" vertical="center"/>
    </xf>
    <xf numFmtId="171" fontId="44" fillId="13" borderId="0" xfId="6" applyNumberFormat="1" applyFont="1" applyFill="1" applyAlignment="1">
      <alignment horizontal="center" vertical="center"/>
    </xf>
    <xf numFmtId="0" fontId="44" fillId="13" borderId="0" xfId="6" applyFont="1" applyFill="1" applyAlignment="1">
      <alignment horizontal="left" vertical="center" wrapText="1"/>
    </xf>
    <xf numFmtId="0" fontId="43" fillId="13" borderId="0" xfId="6" applyFont="1" applyFill="1" applyAlignment="1">
      <alignment horizontal="center" vertical="center"/>
    </xf>
    <xf numFmtId="171" fontId="43" fillId="13" borderId="0" xfId="6" applyNumberFormat="1" applyFont="1" applyFill="1" applyAlignment="1">
      <alignment horizontal="center" vertical="center"/>
    </xf>
    <xf numFmtId="0" fontId="43" fillId="3" borderId="0" xfId="6" applyFont="1" applyFill="1" applyAlignment="1">
      <alignment horizontal="center" vertical="center"/>
    </xf>
    <xf numFmtId="0" fontId="43" fillId="3" borderId="0" xfId="6" applyFont="1" applyFill="1" applyAlignment="1">
      <alignment vertical="center" wrapText="1"/>
    </xf>
    <xf numFmtId="168" fontId="43" fillId="3" borderId="0" xfId="6" applyNumberFormat="1" applyFont="1" applyFill="1" applyAlignment="1">
      <alignment vertical="center"/>
    </xf>
    <xf numFmtId="171" fontId="43" fillId="3" borderId="0" xfId="6" applyNumberFormat="1" applyFont="1" applyFill="1" applyAlignment="1">
      <alignment horizontal="center" vertical="center"/>
    </xf>
    <xf numFmtId="0" fontId="48" fillId="3" borderId="0" xfId="6" applyFont="1" applyFill="1" applyAlignment="1">
      <alignment horizontal="center" vertical="center"/>
    </xf>
    <xf numFmtId="4" fontId="48" fillId="3" borderId="0" xfId="6" applyNumberFormat="1" applyFont="1" applyFill="1" applyAlignment="1">
      <alignment vertical="center"/>
    </xf>
    <xf numFmtId="171" fontId="48" fillId="3" borderId="0" xfId="6" applyNumberFormat="1" applyFont="1" applyFill="1" applyAlignment="1">
      <alignment horizontal="center" vertical="center" wrapText="1"/>
    </xf>
    <xf numFmtId="0" fontId="44" fillId="3" borderId="0" xfId="6" applyFont="1" applyFill="1" applyAlignment="1">
      <alignment vertical="center" wrapText="1"/>
    </xf>
    <xf numFmtId="0" fontId="44" fillId="3" borderId="0" xfId="6" applyFont="1" applyFill="1" applyAlignment="1">
      <alignment horizontal="center" vertical="center" wrapText="1"/>
    </xf>
    <xf numFmtId="171" fontId="44" fillId="3" borderId="0" xfId="6" applyNumberFormat="1" applyFont="1" applyFill="1" applyAlignment="1">
      <alignment horizontal="center" vertical="center" wrapText="1"/>
    </xf>
    <xf numFmtId="171" fontId="48" fillId="3" borderId="0" xfId="6" applyNumberFormat="1" applyFont="1" applyFill="1" applyAlignment="1">
      <alignment horizontal="center" vertical="center"/>
    </xf>
    <xf numFmtId="0" fontId="44" fillId="13" borderId="0" xfId="6" applyFont="1" applyFill="1" applyAlignment="1">
      <alignment horizontal="center" vertical="center" wrapText="1"/>
    </xf>
    <xf numFmtId="179" fontId="43" fillId="3" borderId="0" xfId="6" applyNumberFormat="1" applyFont="1" applyFill="1" applyAlignment="1">
      <alignment vertical="center"/>
    </xf>
    <xf numFmtId="172" fontId="43" fillId="3" borderId="0" xfId="6" applyNumberFormat="1" applyFont="1" applyFill="1" applyAlignment="1">
      <alignment vertical="center"/>
    </xf>
    <xf numFmtId="0" fontId="43" fillId="3" borderId="0" xfId="6" applyFont="1" applyFill="1" applyAlignment="1">
      <alignment horizontal="center" vertical="center" wrapText="1"/>
    </xf>
    <xf numFmtId="171" fontId="44" fillId="3" borderId="0" xfId="6" applyNumberFormat="1" applyFont="1" applyFill="1" applyAlignment="1">
      <alignment horizontal="center" vertical="center"/>
    </xf>
    <xf numFmtId="0" fontId="37" fillId="0" borderId="1" xfId="11" applyFont="1" applyBorder="1" applyAlignment="1">
      <alignment horizontal="center" vertical="center" wrapText="1"/>
    </xf>
    <xf numFmtId="0" fontId="37" fillId="0" borderId="2" xfId="11" applyFont="1" applyBorder="1" applyAlignment="1">
      <alignment horizontal="center" vertical="center" wrapText="1"/>
    </xf>
    <xf numFmtId="0" fontId="37" fillId="0" borderId="3" xfId="11" applyFont="1" applyBorder="1" applyAlignment="1">
      <alignment horizontal="center" vertical="center" wrapText="1"/>
    </xf>
    <xf numFmtId="0" fontId="37" fillId="0" borderId="4" xfId="11" applyFont="1" applyBorder="1" applyAlignment="1">
      <alignment horizontal="center" vertical="center" wrapText="1"/>
    </xf>
    <xf numFmtId="0" fontId="37" fillId="0" borderId="0" xfId="11" applyFont="1" applyBorder="1" applyAlignment="1">
      <alignment horizontal="center" vertical="center" wrapText="1"/>
    </xf>
    <xf numFmtId="0" fontId="37" fillId="0" borderId="5" xfId="11" applyFont="1" applyBorder="1" applyAlignment="1">
      <alignment horizontal="center" vertical="center" wrapText="1"/>
    </xf>
    <xf numFmtId="0" fontId="37" fillId="0" borderId="6" xfId="11" applyFont="1" applyBorder="1" applyAlignment="1">
      <alignment horizontal="center" vertical="center" wrapText="1"/>
    </xf>
    <xf numFmtId="0" fontId="37" fillId="0" borderId="7" xfId="11" applyFont="1" applyBorder="1" applyAlignment="1">
      <alignment horizontal="center" vertical="center" wrapText="1"/>
    </xf>
    <xf numFmtId="0" fontId="37" fillId="0" borderId="8" xfId="11" applyFont="1" applyBorder="1" applyAlignment="1">
      <alignment horizontal="center" vertical="center" wrapText="1"/>
    </xf>
    <xf numFmtId="0" fontId="37" fillId="0" borderId="1" xfId="11" applyFont="1" applyBorder="1" applyAlignment="1">
      <alignment horizontal="center" vertical="center"/>
    </xf>
    <xf numFmtId="0" fontId="37" fillId="0" borderId="2" xfId="11" applyFont="1" applyBorder="1" applyAlignment="1">
      <alignment horizontal="center" vertical="center"/>
    </xf>
    <xf numFmtId="0" fontId="37" fillId="0" borderId="3" xfId="11" applyFont="1" applyBorder="1" applyAlignment="1">
      <alignment horizontal="center" vertical="center"/>
    </xf>
    <xf numFmtId="0" fontId="37" fillId="0" borderId="4" xfId="11" applyFont="1" applyBorder="1" applyAlignment="1">
      <alignment horizontal="center" vertical="center"/>
    </xf>
    <xf numFmtId="0" fontId="37" fillId="0" borderId="0" xfId="11" applyFont="1" applyBorder="1" applyAlignment="1">
      <alignment horizontal="center" vertical="center"/>
    </xf>
    <xf numFmtId="0" fontId="37" fillId="0" borderId="5" xfId="11" applyFont="1" applyBorder="1" applyAlignment="1">
      <alignment horizontal="center" vertical="center"/>
    </xf>
    <xf numFmtId="0" fontId="37" fillId="0" borderId="6" xfId="11" applyFont="1" applyBorder="1" applyAlignment="1">
      <alignment horizontal="center" vertical="center"/>
    </xf>
    <xf numFmtId="0" fontId="37" fillId="0" borderId="7" xfId="11" applyFont="1" applyBorder="1" applyAlignment="1">
      <alignment horizontal="center" vertical="center"/>
    </xf>
    <xf numFmtId="0" fontId="37" fillId="0" borderId="8" xfId="11" applyFont="1" applyBorder="1" applyAlignment="1">
      <alignment horizontal="center" vertical="center"/>
    </xf>
    <xf numFmtId="0" fontId="37" fillId="0" borderId="9" xfId="11" applyFont="1" applyBorder="1" applyAlignment="1">
      <alignment horizontal="center" vertical="center"/>
    </xf>
    <xf numFmtId="0" fontId="37" fillId="0" borderId="10" xfId="11" applyFont="1" applyBorder="1" applyAlignment="1">
      <alignment horizontal="center" vertical="center"/>
    </xf>
    <xf numFmtId="0" fontId="37" fillId="0" borderId="11" xfId="11" applyFont="1" applyBorder="1" applyAlignment="1">
      <alignment horizontal="center" vertical="center"/>
    </xf>
    <xf numFmtId="0" fontId="18" fillId="0" borderId="1" xfId="11" applyFont="1" applyBorder="1" applyAlignment="1">
      <alignment horizontal="center" wrapText="1"/>
    </xf>
    <xf numFmtId="0" fontId="18" fillId="0" borderId="2" xfId="11" applyFont="1" applyBorder="1" applyAlignment="1">
      <alignment horizontal="center" wrapText="1"/>
    </xf>
    <xf numFmtId="0" fontId="18" fillId="0" borderId="3" xfId="11" applyFont="1" applyBorder="1" applyAlignment="1">
      <alignment horizontal="center" wrapText="1"/>
    </xf>
    <xf numFmtId="0" fontId="15" fillId="0" borderId="2" xfId="11" applyFont="1" applyBorder="1" applyAlignment="1">
      <alignment horizontal="center" vertical="center"/>
    </xf>
    <xf numFmtId="0" fontId="15" fillId="0" borderId="3"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17" fillId="0" borderId="12" xfId="11" applyFont="1" applyBorder="1" applyAlignment="1">
      <alignment horizontal="center" vertical="center"/>
    </xf>
    <xf numFmtId="0" fontId="17" fillId="0" borderId="11" xfId="11" applyFont="1" applyBorder="1" applyAlignment="1">
      <alignment horizontal="center" vertical="center"/>
    </xf>
    <xf numFmtId="0" fontId="17" fillId="0" borderId="15" xfId="11" applyFont="1" applyBorder="1" applyAlignment="1">
      <alignment horizontal="center" vertical="center"/>
    </xf>
    <xf numFmtId="0" fontId="17" fillId="0" borderId="14" xfId="11" applyFont="1" applyBorder="1" applyAlignment="1">
      <alignment horizontal="center" vertical="center"/>
    </xf>
    <xf numFmtId="0" fontId="17" fillId="0" borderId="1" xfId="11" applyFont="1" applyBorder="1" applyAlignment="1">
      <alignment horizontal="left" vertical="center" indent="1"/>
    </xf>
    <xf numFmtId="0" fontId="17" fillId="0" borderId="3" xfId="11" applyFont="1" applyBorder="1" applyAlignment="1">
      <alignment horizontal="left" vertical="center" indent="1"/>
    </xf>
    <xf numFmtId="0" fontId="17" fillId="0" borderId="4" xfId="11" applyFont="1" applyBorder="1" applyAlignment="1">
      <alignment horizontal="left" vertical="center" indent="1"/>
    </xf>
    <xf numFmtId="0" fontId="17" fillId="0" borderId="5" xfId="11" applyFont="1" applyBorder="1" applyAlignment="1">
      <alignment horizontal="left" vertical="center" indent="1"/>
    </xf>
    <xf numFmtId="10" fontId="17" fillId="0" borderId="15" xfId="2" applyNumberFormat="1" applyFont="1" applyBorder="1" applyAlignment="1">
      <alignment horizontal="center" vertical="center"/>
    </xf>
    <xf numFmtId="10" fontId="17" fillId="0" borderId="14" xfId="2" applyNumberFormat="1" applyFont="1" applyBorder="1" applyAlignment="1">
      <alignment horizontal="center" vertical="center"/>
    </xf>
    <xf numFmtId="39" fontId="17" fillId="0" borderId="15" xfId="4" applyNumberFormat="1" applyFont="1" applyBorder="1" applyAlignment="1">
      <alignment horizontal="center" vertical="center"/>
    </xf>
    <xf numFmtId="39" fontId="17" fillId="0" borderId="14" xfId="4" applyNumberFormat="1" applyFont="1" applyBorder="1" applyAlignment="1">
      <alignment horizontal="center" vertical="center"/>
    </xf>
    <xf numFmtId="39" fontId="17" fillId="0" borderId="13" xfId="4" applyNumberFormat="1" applyFont="1" applyBorder="1" applyAlignment="1">
      <alignment horizontal="center" vertical="center"/>
    </xf>
    <xf numFmtId="4" fontId="17" fillId="0" borderId="1" xfId="11" applyNumberFormat="1" applyFont="1" applyFill="1" applyBorder="1" applyAlignment="1">
      <alignment horizontal="center" vertical="center"/>
    </xf>
    <xf numFmtId="4" fontId="17" fillId="0" borderId="2" xfId="11" applyNumberFormat="1" applyFont="1" applyFill="1" applyBorder="1" applyAlignment="1">
      <alignment horizontal="center" vertical="center"/>
    </xf>
    <xf numFmtId="4" fontId="17" fillId="0" borderId="3" xfId="11" applyNumberFormat="1" applyFont="1" applyFill="1" applyBorder="1" applyAlignment="1">
      <alignment horizontal="center" vertical="center"/>
    </xf>
    <xf numFmtId="0" fontId="17" fillId="11" borderId="9" xfId="11" applyFont="1" applyFill="1" applyBorder="1" applyAlignment="1">
      <alignment horizontal="center" vertical="center"/>
    </xf>
    <xf numFmtId="0" fontId="17" fillId="11" borderId="10" xfId="11" applyFont="1" applyFill="1" applyBorder="1" applyAlignment="1">
      <alignment horizontal="center" vertical="center"/>
    </xf>
    <xf numFmtId="0" fontId="17" fillId="11" borderId="11" xfId="11" applyFont="1" applyFill="1" applyBorder="1" applyAlignment="1">
      <alignment horizontal="center" vertical="center"/>
    </xf>
    <xf numFmtId="176" fontId="17" fillId="0" borderId="6" xfId="11" applyNumberFormat="1" applyFont="1" applyBorder="1" applyAlignment="1">
      <alignment horizontal="center" vertical="center"/>
    </xf>
    <xf numFmtId="176" fontId="17" fillId="0" borderId="7" xfId="11" applyNumberFormat="1" applyFont="1" applyBorder="1" applyAlignment="1">
      <alignment horizontal="center" vertical="center"/>
    </xf>
    <xf numFmtId="176" fontId="17" fillId="0" borderId="8" xfId="11" applyNumberFormat="1" applyFont="1" applyBorder="1" applyAlignment="1">
      <alignment horizontal="center" vertical="center"/>
    </xf>
    <xf numFmtId="0" fontId="17" fillId="3" borderId="9" xfId="11" applyFont="1" applyFill="1" applyBorder="1" applyAlignment="1">
      <alignment horizontal="center" vertical="center"/>
    </xf>
    <xf numFmtId="0" fontId="17" fillId="3" borderId="10" xfId="11" applyFont="1" applyFill="1" applyBorder="1" applyAlignment="1">
      <alignment horizontal="center" vertical="center"/>
    </xf>
    <xf numFmtId="0" fontId="17" fillId="3" borderId="11" xfId="11" applyFont="1" applyFill="1" applyBorder="1" applyAlignment="1">
      <alignment horizontal="center" vertical="center"/>
    </xf>
    <xf numFmtId="176" fontId="17" fillId="0" borderId="9" xfId="11" applyNumberFormat="1" applyFont="1" applyBorder="1" applyAlignment="1">
      <alignment horizontal="center" vertical="center"/>
    </xf>
    <xf numFmtId="176" fontId="17" fillId="0" borderId="10" xfId="11" applyNumberFormat="1" applyFont="1" applyBorder="1" applyAlignment="1">
      <alignment horizontal="center" vertical="center"/>
    </xf>
    <xf numFmtId="176" fontId="17" fillId="0" borderId="11" xfId="11" applyNumberFormat="1" applyFont="1" applyBorder="1" applyAlignment="1">
      <alignment horizontal="center" vertical="center"/>
    </xf>
    <xf numFmtId="0" fontId="17" fillId="0" borderId="1" xfId="11" applyFont="1" applyBorder="1" applyAlignment="1">
      <alignment horizontal="left" vertical="center" wrapText="1" indent="1"/>
    </xf>
    <xf numFmtId="0" fontId="17" fillId="0" borderId="3" xfId="11" applyFont="1" applyBorder="1" applyAlignment="1">
      <alignment horizontal="left" vertical="center" wrapText="1" indent="1"/>
    </xf>
    <xf numFmtId="0" fontId="17" fillId="0" borderId="4" xfId="11" applyFont="1" applyBorder="1" applyAlignment="1">
      <alignment horizontal="left" vertical="center" wrapText="1" indent="1"/>
    </xf>
    <xf numFmtId="0" fontId="17" fillId="0" borderId="5" xfId="11" applyFont="1" applyBorder="1" applyAlignment="1">
      <alignment horizontal="left" vertical="center" wrapText="1" indent="1"/>
    </xf>
    <xf numFmtId="9" fontId="17" fillId="0" borderId="9" xfId="11" applyNumberFormat="1" applyFont="1" applyBorder="1" applyAlignment="1">
      <alignment horizontal="center" vertical="center"/>
    </xf>
    <xf numFmtId="9" fontId="17" fillId="0" borderId="10" xfId="11" applyNumberFormat="1" applyFont="1" applyBorder="1" applyAlignment="1">
      <alignment horizontal="center" vertical="center"/>
    </xf>
    <xf numFmtId="9" fontId="17" fillId="0" borderId="11" xfId="11" applyNumberFormat="1" applyFont="1" applyBorder="1" applyAlignment="1">
      <alignment horizontal="center" vertical="center"/>
    </xf>
    <xf numFmtId="4" fontId="17" fillId="0" borderId="9" xfId="11" applyNumberFormat="1" applyFont="1" applyFill="1" applyBorder="1" applyAlignment="1">
      <alignment horizontal="center" vertical="center"/>
    </xf>
    <xf numFmtId="4" fontId="17" fillId="0" borderId="10" xfId="11" applyNumberFormat="1" applyFont="1" applyFill="1" applyBorder="1" applyAlignment="1">
      <alignment horizontal="center" vertical="center"/>
    </xf>
    <xf numFmtId="4" fontId="17" fillId="0" borderId="11" xfId="11" applyNumberFormat="1" applyFont="1" applyFill="1" applyBorder="1" applyAlignment="1">
      <alignment horizontal="center" vertical="center"/>
    </xf>
    <xf numFmtId="178" fontId="17" fillId="0" borderId="9" xfId="11" applyNumberFormat="1" applyFont="1" applyFill="1" applyBorder="1" applyAlignment="1">
      <alignment horizontal="center" vertical="center"/>
    </xf>
    <xf numFmtId="178" fontId="17" fillId="0" borderId="10" xfId="11" applyNumberFormat="1" applyFont="1" applyFill="1" applyBorder="1" applyAlignment="1">
      <alignment horizontal="center" vertical="center"/>
    </xf>
    <xf numFmtId="178" fontId="17" fillId="0" borderId="11" xfId="11" applyNumberFormat="1" applyFont="1" applyFill="1" applyBorder="1" applyAlignment="1">
      <alignment horizontal="center" vertical="center"/>
    </xf>
    <xf numFmtId="178" fontId="17" fillId="0" borderId="9" xfId="11" applyNumberFormat="1" applyFont="1" applyBorder="1" applyAlignment="1">
      <alignment horizontal="center" vertical="center"/>
    </xf>
    <xf numFmtId="178" fontId="17" fillId="0" borderId="10" xfId="11" applyNumberFormat="1" applyFont="1" applyBorder="1" applyAlignment="1">
      <alignment horizontal="center" vertical="center"/>
    </xf>
    <xf numFmtId="178" fontId="17" fillId="0" borderId="11" xfId="11" applyNumberFormat="1" applyFont="1" applyBorder="1" applyAlignment="1">
      <alignment horizontal="center" vertical="center"/>
    </xf>
    <xf numFmtId="9" fontId="17" fillId="0" borderId="6" xfId="11" applyNumberFormat="1" applyFont="1" applyBorder="1" applyAlignment="1">
      <alignment horizontal="center" vertical="center"/>
    </xf>
    <xf numFmtId="9" fontId="17" fillId="0" borderId="7" xfId="11" applyNumberFormat="1" applyFont="1" applyBorder="1" applyAlignment="1">
      <alignment horizontal="center" vertical="center"/>
    </xf>
    <xf numFmtId="9" fontId="17" fillId="0" borderId="8" xfId="11" applyNumberFormat="1" applyFont="1" applyBorder="1" applyAlignment="1">
      <alignment horizontal="center" vertical="center"/>
    </xf>
    <xf numFmtId="10" fontId="17" fillId="0" borderId="9" xfId="11" applyNumberFormat="1" applyFont="1" applyBorder="1" applyAlignment="1">
      <alignment horizontal="center" vertical="center"/>
    </xf>
    <xf numFmtId="10" fontId="17" fillId="0" borderId="10" xfId="11" applyNumberFormat="1" applyFont="1" applyBorder="1" applyAlignment="1">
      <alignment horizontal="center" vertical="center"/>
    </xf>
    <xf numFmtId="10" fontId="17" fillId="0" borderId="11" xfId="11" applyNumberFormat="1" applyFont="1" applyBorder="1" applyAlignment="1">
      <alignment horizontal="center" vertical="center"/>
    </xf>
    <xf numFmtId="165" fontId="17" fillId="0" borderId="9" xfId="4" applyFont="1" applyBorder="1" applyAlignment="1">
      <alignment vertical="center"/>
    </xf>
    <xf numFmtId="165" fontId="17" fillId="0" borderId="10" xfId="4" applyFont="1" applyBorder="1" applyAlignment="1">
      <alignment vertical="center"/>
    </xf>
    <xf numFmtId="165" fontId="17" fillId="0" borderId="11" xfId="4" applyFont="1" applyBorder="1" applyAlignment="1">
      <alignment vertical="center"/>
    </xf>
    <xf numFmtId="0" fontId="17" fillId="0" borderId="1" xfId="11" applyFont="1" applyBorder="1" applyAlignment="1">
      <alignment horizontal="center" vertical="center"/>
    </xf>
    <xf numFmtId="0" fontId="17" fillId="0" borderId="2" xfId="11" applyFont="1" applyBorder="1" applyAlignment="1">
      <alignment horizontal="center" vertical="center"/>
    </xf>
    <xf numFmtId="0" fontId="17" fillId="0" borderId="3" xfId="11" applyFont="1" applyBorder="1" applyAlignment="1">
      <alignment horizontal="center" vertical="center"/>
    </xf>
    <xf numFmtId="0" fontId="17" fillId="0" borderId="6" xfId="11" applyFont="1" applyBorder="1" applyAlignment="1">
      <alignment horizontal="center" vertical="center"/>
    </xf>
    <xf numFmtId="0" fontId="17" fillId="0" borderId="7" xfId="11" applyFont="1" applyBorder="1" applyAlignment="1">
      <alignment horizontal="center" vertical="center"/>
    </xf>
    <xf numFmtId="0" fontId="17" fillId="0" borderId="8" xfId="11" applyFont="1" applyBorder="1" applyAlignment="1">
      <alignment horizontal="center" vertical="center"/>
    </xf>
    <xf numFmtId="9" fontId="17" fillId="0" borderId="9" xfId="11" applyNumberFormat="1" applyFont="1" applyBorder="1" applyAlignment="1">
      <alignment horizontal="left" vertical="center" indent="2"/>
    </xf>
    <xf numFmtId="9" fontId="17" fillId="0" borderId="11" xfId="11" applyNumberFormat="1" applyFont="1" applyBorder="1" applyAlignment="1">
      <alignment horizontal="left" vertical="center" indent="2"/>
    </xf>
    <xf numFmtId="9" fontId="17" fillId="0" borderId="6" xfId="11" applyNumberFormat="1" applyFont="1" applyBorder="1" applyAlignment="1">
      <alignment horizontal="left" vertical="center" indent="2"/>
    </xf>
    <xf numFmtId="9" fontId="17" fillId="0" borderId="8" xfId="11" applyNumberFormat="1" applyFont="1" applyBorder="1" applyAlignment="1">
      <alignment horizontal="left" vertical="center" indent="2"/>
    </xf>
    <xf numFmtId="0" fontId="18" fillId="3" borderId="85" xfId="11" applyNumberFormat="1" applyFont="1" applyFill="1" applyBorder="1" applyAlignment="1">
      <alignment horizontal="center" vertical="center"/>
    </xf>
    <xf numFmtId="0" fontId="18" fillId="3" borderId="86" xfId="11" applyNumberFormat="1" applyFont="1" applyFill="1" applyBorder="1" applyAlignment="1">
      <alignment horizontal="center" vertical="center"/>
    </xf>
    <xf numFmtId="0" fontId="18" fillId="3" borderId="87" xfId="11" applyNumberFormat="1" applyFont="1" applyFill="1" applyBorder="1" applyAlignment="1">
      <alignment horizontal="center" vertical="center"/>
    </xf>
    <xf numFmtId="0" fontId="16" fillId="3" borderId="73" xfId="11" applyNumberFormat="1" applyFont="1" applyFill="1" applyBorder="1" applyAlignment="1">
      <alignment vertical="center"/>
    </xf>
    <xf numFmtId="0" fontId="16" fillId="3" borderId="12" xfId="11" applyFont="1" applyFill="1" applyBorder="1" applyAlignment="1">
      <alignment horizontal="center" vertical="center"/>
    </xf>
    <xf numFmtId="0" fontId="16" fillId="3" borderId="76" xfId="11" applyFont="1" applyFill="1" applyBorder="1" applyAlignment="1">
      <alignment horizontal="center" vertical="center"/>
    </xf>
    <xf numFmtId="0" fontId="6" fillId="3" borderId="78" xfId="11" applyFill="1" applyBorder="1" applyAlignment="1">
      <alignment horizontal="center" vertical="center"/>
    </xf>
    <xf numFmtId="0" fontId="6" fillId="3" borderId="80" xfId="11" applyFill="1" applyBorder="1" applyAlignment="1">
      <alignment horizontal="center" vertical="center"/>
    </xf>
    <xf numFmtId="0" fontId="16" fillId="3" borderId="15" xfId="11" applyFont="1" applyFill="1" applyBorder="1" applyAlignment="1">
      <alignment vertical="center"/>
    </xf>
    <xf numFmtId="0" fontId="6" fillId="3" borderId="14" xfId="11" applyFill="1" applyBorder="1" applyAlignment="1">
      <alignment vertical="center"/>
    </xf>
    <xf numFmtId="0" fontId="6" fillId="3" borderId="13" xfId="11" applyFill="1" applyBorder="1" applyAlignment="1">
      <alignment vertical="center"/>
    </xf>
    <xf numFmtId="165" fontId="16" fillId="3" borderId="77" xfId="4" applyFont="1" applyFill="1" applyBorder="1" applyAlignment="1">
      <alignment horizontal="center" vertical="center"/>
    </xf>
    <xf numFmtId="165" fontId="16" fillId="3" borderId="79" xfId="4" applyFont="1" applyFill="1" applyBorder="1" applyAlignment="1">
      <alignment horizontal="center" vertical="center"/>
    </xf>
    <xf numFmtId="165" fontId="16" fillId="3" borderId="81" xfId="4" applyFont="1" applyFill="1" applyBorder="1" applyAlignment="1">
      <alignment horizontal="center" vertical="center"/>
    </xf>
    <xf numFmtId="0" fontId="18" fillId="3" borderId="75" xfId="11" applyNumberFormat="1" applyFont="1" applyFill="1" applyBorder="1" applyAlignment="1">
      <alignment horizontal="center" vertical="center"/>
    </xf>
    <xf numFmtId="0" fontId="18" fillId="3" borderId="10" xfId="11" applyNumberFormat="1" applyFont="1" applyFill="1" applyBorder="1" applyAlignment="1">
      <alignment horizontal="center" vertical="center"/>
    </xf>
    <xf numFmtId="0" fontId="18" fillId="3" borderId="35" xfId="11" applyNumberFormat="1" applyFont="1" applyFill="1" applyBorder="1" applyAlignment="1">
      <alignment horizontal="center" vertical="center"/>
    </xf>
    <xf numFmtId="0" fontId="18" fillId="3" borderId="0" xfId="11" applyNumberFormat="1" applyFont="1" applyFill="1" applyBorder="1" applyAlignment="1">
      <alignment horizontal="center" vertical="center"/>
    </xf>
    <xf numFmtId="0" fontId="18" fillId="3" borderId="36" xfId="11" applyNumberFormat="1" applyFont="1" applyFill="1" applyBorder="1" applyAlignment="1">
      <alignment horizontal="center" vertical="center"/>
    </xf>
    <xf numFmtId="0" fontId="18" fillId="3" borderId="9" xfId="11" applyNumberFormat="1" applyFont="1" applyFill="1" applyBorder="1" applyAlignment="1">
      <alignment horizontal="left" vertical="center"/>
    </xf>
    <xf numFmtId="0" fontId="18" fillId="3" borderId="83" xfId="11" applyNumberFormat="1" applyFont="1" applyFill="1" applyBorder="1" applyAlignment="1">
      <alignment horizontal="left" vertical="center"/>
    </xf>
    <xf numFmtId="0" fontId="18" fillId="3" borderId="82" xfId="11" applyNumberFormat="1" applyFont="1" applyFill="1" applyBorder="1" applyAlignment="1">
      <alignment horizontal="center" vertical="center"/>
    </xf>
    <xf numFmtId="0" fontId="18" fillId="3" borderId="2" xfId="11" applyNumberFormat="1" applyFont="1" applyFill="1" applyBorder="1" applyAlignment="1">
      <alignment horizontal="center" vertical="center"/>
    </xf>
    <xf numFmtId="0" fontId="18" fillId="3" borderId="84" xfId="11" applyNumberFormat="1" applyFont="1" applyFill="1" applyBorder="1" applyAlignment="1">
      <alignment horizontal="center" vertical="center"/>
    </xf>
    <xf numFmtId="0" fontId="18" fillId="3" borderId="38" xfId="11" applyNumberFormat="1" applyFont="1" applyFill="1" applyBorder="1" applyAlignment="1">
      <alignment horizontal="center" vertical="center"/>
    </xf>
    <xf numFmtId="0" fontId="18" fillId="3" borderId="7" xfId="11" applyNumberFormat="1" applyFont="1" applyFill="1" applyBorder="1" applyAlignment="1">
      <alignment horizontal="center" vertical="center"/>
    </xf>
    <xf numFmtId="0" fontId="18" fillId="3" borderId="39" xfId="11" applyNumberFormat="1" applyFont="1" applyFill="1" applyBorder="1" applyAlignment="1">
      <alignment horizontal="center" vertical="center"/>
    </xf>
    <xf numFmtId="0" fontId="18" fillId="3" borderId="76" xfId="11" applyNumberFormat="1" applyFont="1" applyFill="1" applyBorder="1" applyAlignment="1">
      <alignment horizontal="center" vertical="center"/>
    </xf>
    <xf numFmtId="0" fontId="18" fillId="3" borderId="78" xfId="11" applyNumberFormat="1" applyFont="1" applyFill="1" applyBorder="1" applyAlignment="1">
      <alignment horizontal="center" vertical="center"/>
    </xf>
    <xf numFmtId="0" fontId="13" fillId="3" borderId="75" xfId="11" applyNumberFormat="1" applyFont="1" applyFill="1" applyBorder="1" applyAlignment="1">
      <alignment horizontal="left" vertical="center"/>
    </xf>
    <xf numFmtId="0" fontId="13" fillId="3" borderId="11" xfId="11" applyNumberFormat="1" applyFont="1" applyFill="1" applyBorder="1" applyAlignment="1">
      <alignment horizontal="left" vertical="center"/>
    </xf>
    <xf numFmtId="0" fontId="16" fillId="3" borderId="15" xfId="11" applyFont="1" applyFill="1" applyBorder="1" applyAlignment="1">
      <alignment vertical="center" wrapText="1"/>
    </xf>
    <xf numFmtId="0" fontId="6" fillId="3" borderId="14" xfId="11" applyFill="1" applyBorder="1" applyAlignment="1">
      <alignment vertical="center" wrapText="1"/>
    </xf>
    <xf numFmtId="0" fontId="6" fillId="3" borderId="13" xfId="11" applyFill="1" applyBorder="1" applyAlignment="1">
      <alignment vertical="center" wrapText="1"/>
    </xf>
    <xf numFmtId="0" fontId="6" fillId="3" borderId="15" xfId="11" applyFill="1" applyBorder="1" applyAlignment="1">
      <alignment horizontal="left" vertical="center"/>
    </xf>
    <xf numFmtId="0" fontId="6" fillId="3" borderId="14" xfId="11" applyFill="1" applyBorder="1" applyAlignment="1">
      <alignment horizontal="left" vertical="center"/>
    </xf>
    <xf numFmtId="0" fontId="6" fillId="3" borderId="13" xfId="11" applyFill="1" applyBorder="1" applyAlignment="1">
      <alignment horizontal="left" vertical="center"/>
    </xf>
    <xf numFmtId="0" fontId="18" fillId="3" borderId="82" xfId="11" applyNumberFormat="1" applyFont="1" applyFill="1" applyBorder="1" applyAlignment="1">
      <alignment horizontal="left" vertical="center"/>
    </xf>
    <xf numFmtId="0" fontId="18" fillId="3" borderId="3" xfId="11" applyNumberFormat="1" applyFont="1" applyFill="1" applyBorder="1" applyAlignment="1">
      <alignment horizontal="left" vertical="center"/>
    </xf>
    <xf numFmtId="0" fontId="18" fillId="3" borderId="35" xfId="11" applyNumberFormat="1" applyFont="1" applyFill="1" applyBorder="1" applyAlignment="1">
      <alignment horizontal="left" vertical="center"/>
    </xf>
    <xf numFmtId="0" fontId="18" fillId="3" borderId="5" xfId="11" applyNumberFormat="1" applyFont="1" applyFill="1" applyBorder="1" applyAlignment="1">
      <alignment horizontal="left" vertical="center"/>
    </xf>
    <xf numFmtId="0" fontId="18" fillId="3" borderId="38" xfId="11" applyNumberFormat="1" applyFont="1" applyFill="1" applyBorder="1" applyAlignment="1">
      <alignment horizontal="left" vertical="center"/>
    </xf>
    <xf numFmtId="0" fontId="18" fillId="3" borderId="8" xfId="11" applyNumberFormat="1" applyFont="1" applyFill="1" applyBorder="1" applyAlignment="1">
      <alignment horizontal="left" vertical="center"/>
    </xf>
    <xf numFmtId="0" fontId="16" fillId="3" borderId="14" xfId="11" applyFont="1" applyFill="1" applyBorder="1" applyAlignment="1">
      <alignment vertical="center"/>
    </xf>
    <xf numFmtId="0" fontId="16" fillId="3" borderId="13" xfId="11" applyFont="1" applyFill="1" applyBorder="1" applyAlignment="1">
      <alignment vertical="center"/>
    </xf>
    <xf numFmtId="4" fontId="16" fillId="3" borderId="77" xfId="11" applyNumberFormat="1" applyFont="1" applyFill="1" applyBorder="1" applyAlignment="1">
      <alignment horizontal="right" vertical="center"/>
    </xf>
    <xf numFmtId="4" fontId="16" fillId="3" borderId="79" xfId="11" applyNumberFormat="1" applyFont="1" applyFill="1" applyBorder="1" applyAlignment="1">
      <alignment horizontal="right" vertical="center"/>
    </xf>
    <xf numFmtId="4" fontId="16" fillId="3" borderId="81" xfId="11" applyNumberFormat="1" applyFont="1" applyFill="1" applyBorder="1" applyAlignment="1">
      <alignment horizontal="right" vertical="center"/>
    </xf>
    <xf numFmtId="0" fontId="6" fillId="3" borderId="15" xfId="11" applyFill="1" applyBorder="1" applyAlignment="1">
      <alignment vertical="center"/>
    </xf>
    <xf numFmtId="0" fontId="34" fillId="0" borderId="10" xfId="0" applyFont="1" applyFill="1" applyBorder="1" applyAlignment="1">
      <alignment horizontal="right" vertical="center" wrapText="1"/>
    </xf>
    <xf numFmtId="0" fontId="34" fillId="0" borderId="11" xfId="0" applyFont="1" applyFill="1" applyBorder="1" applyAlignment="1">
      <alignment horizontal="right" vertical="center" wrapText="1"/>
    </xf>
    <xf numFmtId="0" fontId="2" fillId="0" borderId="0" xfId="0" applyFont="1" applyAlignment="1">
      <alignment horizontal="center" vertical="center"/>
    </xf>
    <xf numFmtId="0" fontId="2"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0" xfId="0" applyFont="1" applyAlignment="1">
      <alignment horizontal="left" vertical="center"/>
    </xf>
    <xf numFmtId="0" fontId="0" fillId="0" borderId="5" xfId="0" applyFont="1" applyBorder="1" applyAlignment="1">
      <alignment horizontal="left" vertical="center"/>
    </xf>
    <xf numFmtId="49" fontId="0" fillId="0" borderId="0" xfId="0" applyNumberFormat="1" applyFont="1" applyAlignment="1">
      <alignment horizontal="left" vertical="center"/>
    </xf>
    <xf numFmtId="49" fontId="0" fillId="0" borderId="5" xfId="0" applyNumberFormat="1" applyFont="1" applyBorder="1" applyAlignment="1">
      <alignment horizontal="left" vertical="center"/>
    </xf>
    <xf numFmtId="0" fontId="0" fillId="0" borderId="0" xfId="0" applyFont="1" applyAlignment="1">
      <alignment horizontal="left" vertical="center" wrapText="1"/>
    </xf>
    <xf numFmtId="0" fontId="0" fillId="0" borderId="5" xfId="0" applyFont="1" applyBorder="1" applyAlignment="1">
      <alignment horizontal="left" vertical="center" wrapText="1"/>
    </xf>
    <xf numFmtId="0" fontId="0" fillId="0" borderId="0" xfId="0" applyFont="1" applyBorder="1" applyAlignment="1">
      <alignment horizontal="left" vertical="center"/>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4" xfId="0" applyFont="1" applyBorder="1" applyAlignment="1">
      <alignment horizontal="right" vertical="center"/>
    </xf>
    <xf numFmtId="0" fontId="0" fillId="0" borderId="6" xfId="0" applyFont="1" applyBorder="1" applyAlignment="1">
      <alignment horizontal="right" vertical="center"/>
    </xf>
    <xf numFmtId="0" fontId="9" fillId="3" borderId="9" xfId="5" applyFont="1" applyFill="1" applyBorder="1" applyAlignment="1">
      <alignment horizontal="center"/>
    </xf>
    <xf numFmtId="0" fontId="9" fillId="3" borderId="11" xfId="5" applyFont="1" applyFill="1" applyBorder="1" applyAlignment="1">
      <alignment horizontal="center"/>
    </xf>
    <xf numFmtId="0" fontId="6" fillId="3" borderId="12" xfId="3" applyFill="1" applyBorder="1" applyAlignment="1">
      <alignment horizontal="center"/>
    </xf>
    <xf numFmtId="0" fontId="6" fillId="3" borderId="15" xfId="3" applyFill="1" applyBorder="1" applyAlignment="1">
      <alignment horizontal="center"/>
    </xf>
    <xf numFmtId="0" fontId="6" fillId="3" borderId="14" xfId="3" applyFill="1" applyBorder="1" applyAlignment="1">
      <alignment horizontal="center"/>
    </xf>
    <xf numFmtId="0" fontId="6" fillId="3" borderId="13" xfId="3" applyFill="1" applyBorder="1" applyAlignment="1">
      <alignment horizontal="center"/>
    </xf>
    <xf numFmtId="165" fontId="6" fillId="3" borderId="0" xfId="4" applyFont="1" applyFill="1" applyBorder="1" applyAlignment="1">
      <alignment horizontal="center" vertical="center"/>
    </xf>
    <xf numFmtId="0" fontId="7" fillId="3" borderId="9" xfId="3" applyFont="1" applyFill="1" applyBorder="1" applyAlignment="1">
      <alignment horizontal="center"/>
    </xf>
    <xf numFmtId="0" fontId="7" fillId="3" borderId="10" xfId="3" applyFont="1" applyFill="1" applyBorder="1" applyAlignment="1">
      <alignment horizontal="center"/>
    </xf>
    <xf numFmtId="0" fontId="8" fillId="3" borderId="1"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6"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8" xfId="3" applyFont="1" applyFill="1" applyBorder="1" applyAlignment="1">
      <alignment horizontal="center" vertical="center"/>
    </xf>
    <xf numFmtId="165" fontId="9" fillId="3" borderId="1" xfId="4" applyFont="1" applyFill="1" applyBorder="1" applyAlignment="1">
      <alignment horizontal="center" vertical="center" wrapText="1"/>
    </xf>
    <xf numFmtId="165" fontId="9" fillId="3" borderId="3" xfId="4" applyFont="1" applyFill="1" applyBorder="1" applyAlignment="1">
      <alignment horizontal="center" vertical="center" wrapText="1"/>
    </xf>
    <xf numFmtId="165" fontId="9" fillId="3" borderId="6" xfId="4" applyFont="1" applyFill="1" applyBorder="1" applyAlignment="1">
      <alignment horizontal="center" vertical="center" wrapText="1"/>
    </xf>
    <xf numFmtId="165" fontId="9" fillId="3" borderId="8" xfId="4" applyFont="1" applyFill="1" applyBorder="1" applyAlignment="1">
      <alignment horizontal="center" vertical="center" wrapText="1"/>
    </xf>
    <xf numFmtId="165" fontId="9" fillId="3" borderId="12" xfId="4"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3" borderId="15" xfId="5" applyFont="1" applyFill="1" applyBorder="1" applyAlignment="1">
      <alignment horizontal="center" vertical="center"/>
    </xf>
    <xf numFmtId="0" fontId="6" fillId="3" borderId="13" xfId="5" applyFont="1" applyFill="1" applyBorder="1" applyAlignment="1">
      <alignment horizontal="center" vertical="center"/>
    </xf>
    <xf numFmtId="165" fontId="9" fillId="3" borderId="9" xfId="4" applyFont="1" applyFill="1" applyBorder="1" applyAlignment="1">
      <alignment horizontal="center" wrapText="1"/>
    </xf>
    <xf numFmtId="165" fontId="9" fillId="3" borderId="10" xfId="4" applyFont="1" applyFill="1" applyBorder="1" applyAlignment="1">
      <alignment horizontal="center" wrapText="1"/>
    </xf>
    <xf numFmtId="165" fontId="9" fillId="3" borderId="11" xfId="4" applyFont="1" applyFill="1" applyBorder="1" applyAlignment="1">
      <alignment horizontal="center" wrapText="1"/>
    </xf>
    <xf numFmtId="0" fontId="9" fillId="6" borderId="9" xfId="3" applyFont="1" applyFill="1" applyBorder="1" applyAlignment="1">
      <alignment horizontal="left" vertical="center"/>
    </xf>
    <xf numFmtId="0" fontId="9" fillId="6" borderId="10" xfId="3" applyFont="1" applyFill="1" applyBorder="1" applyAlignment="1">
      <alignment horizontal="left" vertical="center"/>
    </xf>
    <xf numFmtId="0" fontId="9" fillId="6" borderId="11" xfId="3" applyFont="1" applyFill="1" applyBorder="1" applyAlignment="1">
      <alignment horizontal="left" vertical="center"/>
    </xf>
    <xf numFmtId="0" fontId="6" fillId="3" borderId="9" xfId="3" applyFont="1" applyFill="1" applyBorder="1" applyAlignment="1">
      <alignment horizontal="center" vertical="center"/>
    </xf>
    <xf numFmtId="0" fontId="6" fillId="3" borderId="10" xfId="3" applyFont="1" applyFill="1" applyBorder="1" applyAlignment="1">
      <alignment horizontal="center" vertical="center"/>
    </xf>
    <xf numFmtId="0" fontId="6" fillId="3" borderId="11" xfId="3" applyFont="1" applyFill="1" applyBorder="1" applyAlignment="1">
      <alignment horizontal="center" vertical="center"/>
    </xf>
    <xf numFmtId="0" fontId="6" fillId="3" borderId="12" xfId="3" applyFont="1" applyFill="1" applyBorder="1" applyAlignment="1">
      <alignment horizontal="center" vertical="center"/>
    </xf>
    <xf numFmtId="4" fontId="6"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wrapText="1"/>
    </xf>
    <xf numFmtId="4" fontId="17" fillId="3" borderId="12" xfId="3" applyNumberFormat="1" applyFont="1" applyFill="1" applyBorder="1" applyAlignment="1">
      <alignment horizontal="center" vertical="center" wrapText="1"/>
    </xf>
    <xf numFmtId="0" fontId="9" fillId="3" borderId="22" xfId="3" applyFont="1" applyFill="1" applyBorder="1" applyAlignment="1" applyProtection="1">
      <alignment vertical="center"/>
    </xf>
    <xf numFmtId="0" fontId="9" fillId="3" borderId="12" xfId="3" applyFont="1" applyFill="1" applyBorder="1" applyAlignment="1">
      <alignment horizontal="left" vertical="center"/>
    </xf>
    <xf numFmtId="0" fontId="6" fillId="3" borderId="12" xfId="3" applyFont="1" applyFill="1" applyBorder="1" applyAlignment="1" applyProtection="1">
      <alignment horizontal="center"/>
    </xf>
    <xf numFmtId="0" fontId="9" fillId="3" borderId="12" xfId="3" applyFont="1" applyFill="1" applyBorder="1" applyAlignment="1" applyProtection="1">
      <alignment horizontal="center"/>
    </xf>
    <xf numFmtId="0" fontId="9" fillId="3" borderId="12" xfId="3" applyFont="1" applyFill="1" applyBorder="1" applyAlignment="1" applyProtection="1">
      <alignment vertical="center"/>
    </xf>
    <xf numFmtId="10" fontId="9" fillId="3" borderId="2" xfId="8" applyNumberFormat="1" applyFont="1" applyFill="1" applyBorder="1" applyAlignment="1" applyProtection="1">
      <alignment horizontal="center" vertical="center"/>
    </xf>
    <xf numFmtId="0" fontId="16" fillId="3" borderId="12" xfId="3" applyFont="1" applyFill="1" applyBorder="1" applyAlignment="1" applyProtection="1"/>
    <xf numFmtId="0" fontId="6" fillId="3" borderId="23" xfId="3" applyFont="1" applyFill="1" applyBorder="1" applyAlignment="1" applyProtection="1"/>
    <xf numFmtId="166" fontId="6" fillId="3" borderId="23" xfId="4" applyNumberFormat="1" applyFont="1" applyFill="1" applyBorder="1" applyAlignment="1" applyProtection="1"/>
    <xf numFmtId="0" fontId="6" fillId="3" borderId="23" xfId="3" applyFont="1" applyFill="1" applyBorder="1" applyAlignment="1" applyProtection="1">
      <alignment horizontal="center"/>
    </xf>
    <xf numFmtId="165" fontId="6" fillId="3" borderId="23" xfId="4" applyFont="1" applyFill="1" applyBorder="1" applyAlignment="1" applyProtection="1">
      <alignment horizontal="center"/>
    </xf>
    <xf numFmtId="0" fontId="6" fillId="3" borderId="22" xfId="3" applyFont="1" applyFill="1" applyBorder="1" applyAlignment="1" applyProtection="1"/>
    <xf numFmtId="166" fontId="6" fillId="3" borderId="22" xfId="4" applyNumberFormat="1" applyFont="1" applyFill="1" applyBorder="1" applyAlignment="1" applyProtection="1"/>
    <xf numFmtId="0" fontId="6" fillId="3" borderId="22" xfId="3" applyFont="1" applyFill="1" applyBorder="1" applyAlignment="1" applyProtection="1">
      <alignment horizontal="center"/>
    </xf>
    <xf numFmtId="165" fontId="6" fillId="3" borderId="22" xfId="4" applyFont="1" applyFill="1" applyBorder="1" applyAlignment="1" applyProtection="1">
      <alignment horizontal="center"/>
    </xf>
    <xf numFmtId="0" fontId="15" fillId="3" borderId="12" xfId="3" applyFont="1" applyFill="1" applyBorder="1" applyAlignment="1" applyProtection="1">
      <alignment horizontal="center" vertical="center" wrapText="1"/>
    </xf>
    <xf numFmtId="0" fontId="15" fillId="3" borderId="12" xfId="3" applyFont="1" applyFill="1" applyBorder="1" applyAlignment="1" applyProtection="1">
      <alignment horizontal="center"/>
    </xf>
    <xf numFmtId="0" fontId="6" fillId="3" borderId="21" xfId="3" applyFont="1" applyFill="1" applyBorder="1" applyAlignment="1" applyProtection="1"/>
    <xf numFmtId="166" fontId="6" fillId="3" borderId="21" xfId="4" applyNumberFormat="1" applyFont="1" applyFill="1" applyBorder="1" applyAlignment="1" applyProtection="1"/>
    <xf numFmtId="0" fontId="6" fillId="3" borderId="21" xfId="3" applyFont="1" applyFill="1" applyBorder="1" applyAlignment="1" applyProtection="1">
      <alignment horizontal="center"/>
    </xf>
    <xf numFmtId="165" fontId="6" fillId="3" borderId="21" xfId="4" applyFont="1" applyFill="1" applyBorder="1" applyAlignment="1" applyProtection="1">
      <alignment horizontal="center"/>
    </xf>
    <xf numFmtId="0" fontId="15" fillId="3" borderId="12" xfId="3" applyFont="1" applyFill="1" applyBorder="1" applyAlignment="1" applyProtection="1">
      <alignment vertical="center" wrapText="1"/>
    </xf>
    <xf numFmtId="165" fontId="40" fillId="3" borderId="25" xfId="4" applyFont="1" applyFill="1" applyBorder="1" applyAlignment="1" applyProtection="1">
      <alignment wrapText="1"/>
    </xf>
    <xf numFmtId="165" fontId="40" fillId="3" borderId="26" xfId="4" applyFont="1" applyFill="1" applyBorder="1" applyAlignment="1" applyProtection="1">
      <alignment wrapText="1"/>
    </xf>
    <xf numFmtId="165" fontId="40" fillId="3" borderId="27" xfId="4" applyFont="1" applyFill="1" applyBorder="1" applyAlignment="1" applyProtection="1">
      <alignment wrapText="1"/>
    </xf>
    <xf numFmtId="4" fontId="40" fillId="3" borderId="25" xfId="3" applyNumberFormat="1" applyFont="1" applyFill="1" applyBorder="1" applyAlignment="1" applyProtection="1">
      <alignment horizontal="center"/>
    </xf>
    <xf numFmtId="4" fontId="40" fillId="3" borderId="27" xfId="3" applyNumberFormat="1" applyFont="1" applyFill="1" applyBorder="1" applyAlignment="1" applyProtection="1">
      <alignment horizontal="center"/>
    </xf>
    <xf numFmtId="169" fontId="40" fillId="3" borderId="25" xfId="3" applyNumberFormat="1" applyFont="1" applyFill="1" applyBorder="1" applyAlignment="1" applyProtection="1">
      <alignment horizontal="center" vertical="center" wrapText="1"/>
    </xf>
    <xf numFmtId="169" fontId="40" fillId="3" borderId="26" xfId="3" applyNumberFormat="1" applyFont="1" applyFill="1" applyBorder="1" applyAlignment="1" applyProtection="1">
      <alignment horizontal="center" vertical="center" wrapText="1"/>
    </xf>
    <xf numFmtId="169" fontId="40" fillId="3" borderId="27" xfId="3" applyNumberFormat="1" applyFont="1" applyFill="1" applyBorder="1" applyAlignment="1" applyProtection="1">
      <alignment horizontal="center" vertical="center" wrapText="1"/>
    </xf>
    <xf numFmtId="4" fontId="40" fillId="3" borderId="21" xfId="4" applyNumberFormat="1" applyFont="1" applyFill="1" applyBorder="1" applyAlignment="1" applyProtection="1">
      <alignment horizontal="center" vertical="center" wrapText="1"/>
    </xf>
    <xf numFmtId="165" fontId="6" fillId="3" borderId="23" xfId="4" applyFont="1" applyFill="1" applyBorder="1" applyAlignment="1" applyProtection="1"/>
    <xf numFmtId="4" fontId="6" fillId="3" borderId="23" xfId="3" applyNumberFormat="1" applyFont="1" applyFill="1" applyBorder="1" applyAlignment="1" applyProtection="1">
      <alignment horizontal="center"/>
    </xf>
    <xf numFmtId="169" fontId="6" fillId="3" borderId="23" xfId="3" applyNumberFormat="1" applyFont="1" applyFill="1" applyBorder="1" applyAlignment="1" applyProtection="1">
      <alignment horizontal="center" vertical="center" wrapText="1"/>
    </xf>
    <xf numFmtId="4" fontId="6" fillId="3" borderId="23" xfId="4" applyNumberFormat="1" applyFont="1" applyFill="1" applyBorder="1" applyAlignment="1" applyProtection="1">
      <alignment horizontal="center" vertical="center" wrapText="1"/>
    </xf>
    <xf numFmtId="165" fontId="40" fillId="3" borderId="22" xfId="4" applyFont="1" applyFill="1" applyBorder="1" applyAlignment="1" applyProtection="1">
      <alignment wrapText="1"/>
    </xf>
    <xf numFmtId="4" fontId="40" fillId="3" borderId="22" xfId="3" applyNumberFormat="1" applyFont="1" applyFill="1" applyBorder="1" applyAlignment="1" applyProtection="1">
      <alignment horizontal="center"/>
    </xf>
    <xf numFmtId="169" fontId="40" fillId="3" borderId="22" xfId="3" applyNumberFormat="1" applyFont="1" applyFill="1" applyBorder="1" applyAlignment="1" applyProtection="1">
      <alignment horizontal="center" vertical="center" wrapText="1"/>
    </xf>
    <xf numFmtId="165" fontId="40" fillId="3" borderId="22" xfId="7" applyFont="1" applyFill="1" applyBorder="1" applyAlignment="1" applyProtection="1">
      <alignment wrapText="1"/>
    </xf>
    <xf numFmtId="165" fontId="6" fillId="3" borderId="22" xfId="4" applyFont="1" applyFill="1" applyBorder="1" applyAlignment="1" applyProtection="1"/>
    <xf numFmtId="4" fontId="6" fillId="3" borderId="22" xfId="3" applyNumberFormat="1" applyFont="1" applyFill="1" applyBorder="1" applyAlignment="1" applyProtection="1">
      <alignment horizontal="center"/>
    </xf>
    <xf numFmtId="169" fontId="6" fillId="3" borderId="21" xfId="3" applyNumberFormat="1" applyFont="1" applyFill="1" applyBorder="1" applyAlignment="1" applyProtection="1">
      <alignment horizontal="center" vertical="center" wrapText="1"/>
    </xf>
    <xf numFmtId="4" fontId="6" fillId="3" borderId="21" xfId="4" applyNumberFormat="1" applyFont="1" applyFill="1" applyBorder="1" applyAlignment="1" applyProtection="1">
      <alignment horizontal="center" vertical="center" wrapText="1"/>
    </xf>
    <xf numFmtId="169" fontId="40" fillId="3" borderId="21" xfId="3" applyNumberFormat="1" applyFont="1" applyFill="1" applyBorder="1" applyAlignment="1" applyProtection="1">
      <alignment horizontal="center" vertical="center" wrapText="1"/>
    </xf>
    <xf numFmtId="165" fontId="6" fillId="3" borderId="23" xfId="4" applyFont="1" applyFill="1" applyBorder="1" applyAlignment="1" applyProtection="1">
      <alignment vertical="center" wrapText="1"/>
    </xf>
    <xf numFmtId="0" fontId="15" fillId="3" borderId="12" xfId="3" applyFont="1" applyFill="1" applyBorder="1" applyAlignment="1" applyProtection="1">
      <alignment horizontal="right"/>
    </xf>
    <xf numFmtId="0" fontId="15" fillId="3" borderId="9" xfId="3" applyFont="1" applyFill="1" applyBorder="1" applyAlignment="1" applyProtection="1">
      <alignment horizontal="right"/>
    </xf>
    <xf numFmtId="2" fontId="15" fillId="3" borderId="11" xfId="4" applyNumberFormat="1" applyFont="1" applyFill="1" applyBorder="1" applyAlignment="1" applyProtection="1">
      <alignment horizontal="center" vertical="center"/>
    </xf>
    <xf numFmtId="2" fontId="15" fillId="3" borderId="12" xfId="4" applyNumberFormat="1" applyFont="1" applyFill="1" applyBorder="1" applyAlignment="1" applyProtection="1">
      <alignment horizontal="center" vertical="center"/>
    </xf>
    <xf numFmtId="165" fontId="15" fillId="3" borderId="12" xfId="4" applyFont="1" applyFill="1" applyBorder="1" applyAlignment="1" applyProtection="1">
      <alignment horizontal="center"/>
    </xf>
    <xf numFmtId="165" fontId="6" fillId="3" borderId="22" xfId="4" applyFont="1" applyFill="1" applyBorder="1" applyAlignment="1" applyProtection="1">
      <alignment vertical="center" wrapText="1"/>
    </xf>
    <xf numFmtId="169" fontId="6" fillId="3" borderId="22" xfId="3" applyNumberFormat="1" applyFont="1" applyFill="1" applyBorder="1" applyAlignment="1" applyProtection="1">
      <alignment horizontal="center" vertical="center" wrapText="1"/>
    </xf>
    <xf numFmtId="4" fontId="6" fillId="3" borderId="22" xfId="4" applyNumberFormat="1" applyFont="1" applyFill="1" applyBorder="1" applyAlignment="1" applyProtection="1">
      <alignment horizontal="center" vertical="center" wrapText="1"/>
    </xf>
    <xf numFmtId="165" fontId="6" fillId="3" borderId="21" xfId="4" applyFont="1" applyFill="1" applyBorder="1" applyAlignment="1" applyProtection="1">
      <alignment vertical="center" wrapText="1"/>
    </xf>
    <xf numFmtId="165" fontId="6" fillId="3" borderId="23" xfId="4" applyFont="1" applyFill="1" applyBorder="1" applyAlignment="1" applyProtection="1">
      <alignment horizontal="left"/>
    </xf>
    <xf numFmtId="169" fontId="6" fillId="3" borderId="23" xfId="3" applyNumberFormat="1" applyFont="1" applyFill="1" applyBorder="1" applyAlignment="1" applyProtection="1">
      <alignment horizontal="center"/>
    </xf>
    <xf numFmtId="39" fontId="6" fillId="3" borderId="23" xfId="4" applyNumberFormat="1" applyFont="1" applyFill="1" applyBorder="1" applyAlignment="1" applyProtection="1"/>
    <xf numFmtId="165" fontId="6" fillId="3" borderId="22" xfId="4" applyFont="1" applyFill="1" applyBorder="1" applyAlignment="1" applyProtection="1">
      <alignment horizontal="left"/>
    </xf>
    <xf numFmtId="39" fontId="6" fillId="3" borderId="22" xfId="4" applyNumberFormat="1" applyFont="1" applyFill="1" applyBorder="1" applyAlignment="1" applyProtection="1"/>
    <xf numFmtId="39" fontId="6" fillId="3" borderId="21" xfId="4" applyNumberFormat="1" applyFont="1" applyFill="1" applyBorder="1" applyAlignment="1" applyProtection="1"/>
    <xf numFmtId="165" fontId="6" fillId="3" borderId="21" xfId="4" applyFont="1" applyFill="1" applyBorder="1" applyAlignment="1" applyProtection="1">
      <alignment horizontal="left"/>
    </xf>
    <xf numFmtId="4" fontId="6" fillId="3" borderId="21" xfId="3" applyNumberFormat="1" applyFont="1" applyFill="1" applyBorder="1" applyAlignment="1" applyProtection="1">
      <alignment horizontal="center"/>
    </xf>
    <xf numFmtId="0" fontId="13" fillId="3" borderId="9" xfId="3" applyFont="1" applyFill="1" applyBorder="1" applyAlignment="1" applyProtection="1">
      <alignment horizontal="center" vertical="center"/>
    </xf>
    <xf numFmtId="0" fontId="13" fillId="3" borderId="10" xfId="3" applyFont="1" applyFill="1" applyBorder="1" applyAlignment="1" applyProtection="1">
      <alignment horizontal="center" vertical="center"/>
    </xf>
    <xf numFmtId="0" fontId="14" fillId="3" borderId="1" xfId="4" applyNumberFormat="1" applyFont="1" applyFill="1" applyBorder="1" applyAlignment="1" applyProtection="1"/>
    <xf numFmtId="0" fontId="14" fillId="3" borderId="2" xfId="4" applyNumberFormat="1" applyFont="1" applyFill="1" applyBorder="1" applyAlignment="1" applyProtection="1"/>
    <xf numFmtId="0" fontId="14" fillId="3" borderId="3" xfId="4" applyNumberFormat="1" applyFont="1" applyFill="1" applyBorder="1" applyAlignment="1" applyProtection="1"/>
    <xf numFmtId="0" fontId="9" fillId="3" borderId="6" xfId="3" applyFont="1" applyFill="1" applyBorder="1" applyAlignment="1" applyProtection="1">
      <alignment horizontal="center" vertical="center" wrapText="1"/>
    </xf>
    <xf numFmtId="0" fontId="9" fillId="3" borderId="7" xfId="3"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15" fillId="3" borderId="6" xfId="4" applyNumberFormat="1" applyFont="1" applyFill="1" applyBorder="1" applyAlignment="1" applyProtection="1">
      <alignment horizontal="center" vertical="center" wrapText="1"/>
    </xf>
    <xf numFmtId="0" fontId="15" fillId="3" borderId="7" xfId="4" applyNumberFormat="1" applyFont="1" applyFill="1" applyBorder="1" applyAlignment="1" applyProtection="1">
      <alignment horizontal="center" vertical="center" wrapText="1"/>
    </xf>
    <xf numFmtId="0" fontId="15" fillId="3" borderId="8" xfId="4" applyNumberFormat="1" applyFont="1" applyFill="1" applyBorder="1" applyAlignment="1" applyProtection="1">
      <alignment horizontal="center" vertical="center" wrapText="1"/>
    </xf>
    <xf numFmtId="0" fontId="48" fillId="13" borderId="0" xfId="6" applyFont="1" applyFill="1" applyAlignment="1">
      <alignment horizontal="center" vertical="center"/>
    </xf>
    <xf numFmtId="173" fontId="24" fillId="0" borderId="65" xfId="11" applyNumberFormat="1" applyFont="1" applyBorder="1" applyAlignment="1">
      <alignment horizontal="center" vertical="center"/>
    </xf>
    <xf numFmtId="0" fontId="23" fillId="0" borderId="71" xfId="11" applyFont="1" applyBorder="1"/>
    <xf numFmtId="10" fontId="30" fillId="8" borderId="0" xfId="11" applyNumberFormat="1" applyFont="1" applyFill="1" applyBorder="1" applyAlignment="1">
      <alignment horizontal="center" vertical="center"/>
    </xf>
    <xf numFmtId="0" fontId="33" fillId="8" borderId="0" xfId="11" applyFont="1" applyFill="1" applyBorder="1" applyAlignment="1">
      <alignment horizontal="center" vertical="center"/>
    </xf>
    <xf numFmtId="0" fontId="23" fillId="8" borderId="0" xfId="11" applyFont="1" applyFill="1" applyBorder="1"/>
    <xf numFmtId="0" fontId="23" fillId="8" borderId="36" xfId="11" applyFont="1" applyFill="1" applyBorder="1"/>
    <xf numFmtId="0" fontId="32" fillId="8" borderId="0" xfId="11" applyFont="1" applyFill="1" applyBorder="1"/>
    <xf numFmtId="0" fontId="30" fillId="0" borderId="37" xfId="11" applyFont="1" applyBorder="1" applyAlignment="1">
      <alignment horizontal="center" vertical="center" wrapText="1"/>
    </xf>
    <xf numFmtId="0" fontId="23" fillId="0" borderId="30" xfId="11" applyFont="1" applyBorder="1"/>
    <xf numFmtId="0" fontId="23" fillId="0" borderId="63" xfId="11" applyFont="1" applyBorder="1"/>
    <xf numFmtId="0" fontId="23" fillId="0" borderId="40" xfId="11" applyFont="1" applyBorder="1"/>
    <xf numFmtId="0" fontId="23" fillId="0" borderId="41" xfId="11" applyFont="1" applyBorder="1"/>
    <xf numFmtId="0" fontId="23" fillId="0" borderId="50" xfId="11" applyFont="1" applyBorder="1"/>
    <xf numFmtId="0" fontId="30" fillId="8" borderId="0" xfId="11" applyFont="1" applyFill="1" applyBorder="1" applyAlignment="1">
      <alignment horizontal="center" vertical="center"/>
    </xf>
    <xf numFmtId="0" fontId="23" fillId="8" borderId="41" xfId="11" applyFont="1" applyFill="1" applyBorder="1"/>
    <xf numFmtId="0" fontId="23" fillId="8" borderId="42" xfId="11" applyFont="1" applyFill="1" applyBorder="1"/>
    <xf numFmtId="10" fontId="24" fillId="0" borderId="65" xfId="11" applyNumberFormat="1" applyFont="1" applyBorder="1" applyAlignment="1">
      <alignment horizontal="center" vertical="center"/>
    </xf>
    <xf numFmtId="10" fontId="23" fillId="0" borderId="71" xfId="11" applyNumberFormat="1" applyFont="1" applyBorder="1"/>
    <xf numFmtId="40" fontId="24" fillId="0" borderId="63" xfId="11" applyNumberFormat="1" applyFont="1" applyBorder="1" applyAlignment="1">
      <alignment horizontal="center" vertical="center"/>
    </xf>
    <xf numFmtId="40" fontId="24" fillId="0" borderId="64" xfId="11" applyNumberFormat="1" applyFont="1" applyBorder="1" applyAlignment="1">
      <alignment horizontal="center" vertical="center"/>
    </xf>
    <xf numFmtId="0" fontId="23" fillId="0" borderId="72" xfId="11" applyFont="1" applyBorder="1"/>
    <xf numFmtId="1" fontId="23" fillId="0" borderId="59" xfId="11" applyNumberFormat="1" applyFont="1" applyBorder="1" applyAlignment="1">
      <alignment horizontal="left"/>
    </xf>
    <xf numFmtId="0" fontId="23" fillId="0" borderId="31" xfId="11" applyFont="1" applyBorder="1"/>
    <xf numFmtId="0" fontId="23" fillId="0" borderId="60" xfId="11" applyFont="1" applyBorder="1"/>
    <xf numFmtId="1" fontId="23" fillId="0" borderId="31" xfId="11" applyNumberFormat="1" applyFont="1" applyBorder="1" applyAlignment="1">
      <alignment horizontal="left"/>
    </xf>
    <xf numFmtId="1" fontId="23" fillId="0" borderId="60" xfId="11" applyNumberFormat="1" applyFont="1" applyBorder="1" applyAlignment="1">
      <alignment horizontal="left"/>
    </xf>
    <xf numFmtId="1" fontId="26" fillId="0" borderId="59" xfId="11" applyNumberFormat="1" applyFont="1" applyBorder="1" applyAlignment="1">
      <alignment horizontal="left"/>
    </xf>
    <xf numFmtId="0" fontId="24" fillId="8" borderId="32" xfId="11" applyFont="1" applyFill="1" applyBorder="1" applyAlignment="1">
      <alignment horizontal="center" vertical="center"/>
    </xf>
    <xf numFmtId="0" fontId="6" fillId="0" borderId="33" xfId="11" applyBorder="1" applyAlignment="1">
      <alignment horizontal="center" vertical="center"/>
    </xf>
    <xf numFmtId="0" fontId="6" fillId="0" borderId="34" xfId="11" applyBorder="1" applyAlignment="1">
      <alignment horizontal="center" vertical="center"/>
    </xf>
    <xf numFmtId="0" fontId="6" fillId="0" borderId="40" xfId="11" applyBorder="1" applyAlignment="1">
      <alignment horizontal="center" vertical="center"/>
    </xf>
    <xf numFmtId="0" fontId="6" fillId="0" borderId="41" xfId="11" applyBorder="1" applyAlignment="1">
      <alignment horizontal="center" vertical="center"/>
    </xf>
    <xf numFmtId="0" fontId="6" fillId="0" borderId="42" xfId="11" applyBorder="1" applyAlignment="1">
      <alignment horizontal="center" vertical="center"/>
    </xf>
    <xf numFmtId="0" fontId="25" fillId="0" borderId="43" xfId="11" applyFont="1" applyBorder="1" applyAlignment="1">
      <alignment horizontal="center" vertical="center"/>
    </xf>
    <xf numFmtId="0" fontId="23" fillId="0" borderId="48" xfId="11" applyFont="1" applyBorder="1"/>
    <xf numFmtId="0" fontId="25" fillId="0" borderId="44" xfId="11" applyFont="1" applyBorder="1" applyAlignment="1">
      <alignment horizontal="center" vertical="center"/>
    </xf>
    <xf numFmtId="0" fontId="23" fillId="0" borderId="33" xfId="11" applyFont="1" applyBorder="1"/>
    <xf numFmtId="0" fontId="23" fillId="0" borderId="45" xfId="11" applyFont="1" applyBorder="1"/>
    <xf numFmtId="0" fontId="23" fillId="0" borderId="49" xfId="11" applyFont="1" applyBorder="1"/>
    <xf numFmtId="1" fontId="26" fillId="0" borderId="54" xfId="11" applyNumberFormat="1" applyFont="1" applyBorder="1" applyAlignment="1">
      <alignment horizontal="left"/>
    </xf>
    <xf numFmtId="0" fontId="23" fillId="0" borderId="29" xfId="11" applyFont="1" applyBorder="1"/>
    <xf numFmtId="0" fontId="23" fillId="0" borderId="55" xfId="11" applyFont="1" applyBorder="1"/>
    <xf numFmtId="1" fontId="23" fillId="9" borderId="59" xfId="11" applyNumberFormat="1" applyFont="1" applyFill="1" applyBorder="1" applyAlignment="1">
      <alignment horizontal="left"/>
    </xf>
    <xf numFmtId="0" fontId="23" fillId="9" borderId="31" xfId="11" applyFont="1" applyFill="1" applyBorder="1"/>
    <xf numFmtId="0" fontId="23" fillId="9" borderId="60" xfId="11" applyFont="1" applyFill="1" applyBorder="1"/>
    <xf numFmtId="1" fontId="27" fillId="9" borderId="59" xfId="11" applyNumberFormat="1" applyFont="1" applyFill="1" applyBorder="1" applyAlignment="1">
      <alignment horizontal="left"/>
    </xf>
    <xf numFmtId="0" fontId="27" fillId="9" borderId="31" xfId="11" applyFont="1" applyFill="1" applyBorder="1"/>
    <xf numFmtId="0" fontId="27" fillId="9" borderId="60" xfId="11" applyFont="1" applyFill="1" applyBorder="1"/>
    <xf numFmtId="174" fontId="16" fillId="0" borderId="0" xfId="12" applyNumberFormat="1" applyFont="1" applyFill="1" applyBorder="1" applyAlignment="1">
      <alignment horizontal="left" vertical="center"/>
    </xf>
    <xf numFmtId="1" fontId="23" fillId="8" borderId="0" xfId="11" applyNumberFormat="1" applyFont="1" applyFill="1" applyBorder="1" applyAlignment="1">
      <alignment horizontal="left"/>
    </xf>
    <xf numFmtId="1" fontId="23" fillId="8" borderId="41" xfId="11" applyNumberFormat="1" applyFont="1" applyFill="1" applyBorder="1" applyAlignment="1">
      <alignment horizontal="left"/>
    </xf>
    <xf numFmtId="0" fontId="23" fillId="0" borderId="68" xfId="11" applyFont="1" applyBorder="1"/>
    <xf numFmtId="0" fontId="23" fillId="0" borderId="35" xfId="11" applyFont="1" applyBorder="1"/>
    <xf numFmtId="0" fontId="23" fillId="0" borderId="0" xfId="11" applyFont="1" applyBorder="1"/>
    <xf numFmtId="0" fontId="23" fillId="0" borderId="66" xfId="11" applyFont="1" applyBorder="1"/>
    <xf numFmtId="0" fontId="23" fillId="0" borderId="67" xfId="11" applyFont="1" applyBorder="1"/>
    <xf numFmtId="1" fontId="23" fillId="8" borderId="35" xfId="11" applyNumberFormat="1" applyFont="1" applyFill="1" applyBorder="1" applyAlignment="1">
      <alignment horizontal="left"/>
    </xf>
    <xf numFmtId="1" fontId="23" fillId="8" borderId="40" xfId="11" applyNumberFormat="1" applyFont="1" applyFill="1" applyBorder="1" applyAlignment="1">
      <alignment horizontal="left"/>
    </xf>
  </cellXfs>
  <cellStyles count="14">
    <cellStyle name="Normal" xfId="0" builtinId="0"/>
    <cellStyle name="Normal 2" xfId="6"/>
    <cellStyle name="Normal 3" xfId="9"/>
    <cellStyle name="Normal 3 2" xfId="11"/>
    <cellStyle name="Normal 4" xfId="10"/>
    <cellStyle name="Normal 4 2" xfId="3"/>
    <cellStyle name="Normal 5" xfId="13"/>
    <cellStyle name="Normal_5ª Medição 199" xfId="12"/>
    <cellStyle name="Normal_rol-rua2" xfId="5"/>
    <cellStyle name="Porcentagem" xfId="2" builtinId="5"/>
    <cellStyle name="Porcentagem 2" xfId="8"/>
    <cellStyle name="Separador de milhares 7" xfId="7"/>
    <cellStyle name="Vírgula" xfId="1" builtinId="3"/>
    <cellStyle name="Vírgula 2" xfId="4"/>
  </cellStyles>
  <dxfs count="1">
    <dxf>
      <font>
        <condense val="0"/>
        <extend val="0"/>
        <color indexed="9"/>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23</xdr:col>
      <xdr:colOff>121228</xdr:colOff>
      <xdr:row>0</xdr:row>
      <xdr:rowOff>0</xdr:rowOff>
    </xdr:from>
    <xdr:to>
      <xdr:col>27</xdr:col>
      <xdr:colOff>91787</xdr:colOff>
      <xdr:row>4</xdr:row>
      <xdr:rowOff>154998</xdr:rowOff>
    </xdr:to>
    <xdr:pic>
      <xdr:nvPicPr>
        <xdr:cNvPr id="2" name="Imagem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3" t="17579" b="19531"/>
        <a:stretch/>
      </xdr:blipFill>
      <xdr:spPr bwMode="auto">
        <a:xfrm>
          <a:off x="12694228" y="0"/>
          <a:ext cx="1771650" cy="8477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952500</xdr:colOff>
      <xdr:row>4</xdr:row>
      <xdr:rowOff>200025</xdr:rowOff>
    </xdr:from>
    <xdr:to>
      <xdr:col>2</xdr:col>
      <xdr:colOff>2724150</xdr:colOff>
      <xdr:row>8</xdr:row>
      <xdr:rowOff>19050</xdr:rowOff>
    </xdr:to>
    <xdr:pic>
      <xdr:nvPicPr>
        <xdr:cNvPr id="2" name="Imagem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3" t="17579" b="19531"/>
        <a:stretch/>
      </xdr:blipFill>
      <xdr:spPr bwMode="auto">
        <a:xfrm>
          <a:off x="5276850" y="1143000"/>
          <a:ext cx="1771650" cy="84772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12700</xdr:colOff>
      <xdr:row>2</xdr:row>
      <xdr:rowOff>111125</xdr:rowOff>
    </xdr:to>
    <xdr:pic>
      <xdr:nvPicPr>
        <xdr:cNvPr id="2" name="Imagem 1">
          <a:extLst>
            <a:ext uri="{FF2B5EF4-FFF2-40B4-BE49-F238E27FC236}">
              <a16:creationId xmlns:a16="http://schemas.microsoft.com/office/drawing/2014/main" id="{E90EF62C-7DCF-49E7-B907-772ED95CA2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5450" y="73025"/>
          <a:ext cx="12700" cy="419100"/>
        </a:xfrm>
        <a:prstGeom prst="rect">
          <a:avLst/>
        </a:prstGeom>
        <a:noFill/>
      </xdr:spPr>
    </xdr:pic>
    <xdr:clientData/>
  </xdr:twoCellAnchor>
  <xdr:twoCellAnchor editAs="oneCell">
    <xdr:from>
      <xdr:col>0</xdr:col>
      <xdr:colOff>0</xdr:colOff>
      <xdr:row>0</xdr:row>
      <xdr:rowOff>0</xdr:rowOff>
    </xdr:from>
    <xdr:to>
      <xdr:col>1</xdr:col>
      <xdr:colOff>457200</xdr:colOff>
      <xdr:row>4</xdr:row>
      <xdr:rowOff>85725</xdr:rowOff>
    </xdr:to>
    <xdr:pic>
      <xdr:nvPicPr>
        <xdr:cNvPr id="5" name="Imagem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0" y="0"/>
          <a:ext cx="1771650" cy="84772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id="{85EE8855-F8AA-4F89-AD3E-E962C7E00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403" t="28853" r="40697" b="26059"/>
        <a:stretch>
          <a:fillRect/>
        </a:stretch>
      </xdr:blipFill>
      <xdr:spPr bwMode="auto">
        <a:xfrm>
          <a:off x="5401234" y="3944472"/>
          <a:ext cx="2400300" cy="1933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1703294</xdr:colOff>
      <xdr:row>4</xdr:row>
      <xdr:rowOff>44824</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109382" y="0"/>
          <a:ext cx="1703294" cy="672353"/>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id="{6C1B9805-8A0E-4940-849C-FEBF7311E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66260</xdr:colOff>
      <xdr:row>0</xdr:row>
      <xdr:rowOff>24848</xdr:rowOff>
    </xdr:from>
    <xdr:to>
      <xdr:col>1</xdr:col>
      <xdr:colOff>1167019</xdr:colOff>
      <xdr:row>4</xdr:row>
      <xdr:rowOff>110573</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66260" y="24848"/>
          <a:ext cx="1771650" cy="847725"/>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id="{AF6F44FD-B339-4E01-B580-D91D8DF88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29308</xdr:colOff>
      <xdr:row>0</xdr:row>
      <xdr:rowOff>14654</xdr:rowOff>
    </xdr:from>
    <xdr:to>
      <xdr:col>1</xdr:col>
      <xdr:colOff>1126881</xdr:colOff>
      <xdr:row>4</xdr:row>
      <xdr:rowOff>100379</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29308" y="14654"/>
          <a:ext cx="1771650" cy="847725"/>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96732B00\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4"/>
  <sheetViews>
    <sheetView view="pageBreakPreview" zoomScale="60" zoomScaleNormal="55" workbookViewId="0">
      <selection activeCell="Q53" sqref="Q53"/>
    </sheetView>
  </sheetViews>
  <sheetFormatPr defaultRowHeight="12.75" x14ac:dyDescent="0.2"/>
  <cols>
    <col min="1" max="1" width="5.85546875" style="68" customWidth="1"/>
    <col min="2" max="2" width="6.140625" style="68" customWidth="1"/>
    <col min="3" max="3" width="28.5703125" style="68" customWidth="1"/>
    <col min="4" max="4" width="12.42578125" style="68" bestFit="1" customWidth="1"/>
    <col min="5" max="5" width="13.85546875" style="68" customWidth="1"/>
    <col min="6" max="41" width="6.7109375" style="68" customWidth="1"/>
    <col min="42" max="272" width="9.140625" style="68"/>
    <col min="273" max="273" width="5.85546875" style="68" customWidth="1"/>
    <col min="274" max="274" width="6.140625" style="68" customWidth="1"/>
    <col min="275" max="275" width="28.5703125" style="68" customWidth="1"/>
    <col min="276" max="276" width="12.42578125" style="68" bestFit="1" customWidth="1"/>
    <col min="277" max="277" width="13.85546875" style="68" customWidth="1"/>
    <col min="278" max="295" width="6.7109375" style="68" customWidth="1"/>
    <col min="296" max="296" width="11.7109375" style="68" bestFit="1" customWidth="1"/>
    <col min="297" max="297" width="18.7109375" style="68" customWidth="1"/>
    <col min="298" max="528" width="9.140625" style="68"/>
    <col min="529" max="529" width="5.85546875" style="68" customWidth="1"/>
    <col min="530" max="530" width="6.140625" style="68" customWidth="1"/>
    <col min="531" max="531" width="28.5703125" style="68" customWidth="1"/>
    <col min="532" max="532" width="12.42578125" style="68" bestFit="1" customWidth="1"/>
    <col min="533" max="533" width="13.85546875" style="68" customWidth="1"/>
    <col min="534" max="551" width="6.7109375" style="68" customWidth="1"/>
    <col min="552" max="552" width="11.7109375" style="68" bestFit="1" customWidth="1"/>
    <col min="553" max="553" width="18.7109375" style="68" customWidth="1"/>
    <col min="554" max="784" width="9.140625" style="68"/>
    <col min="785" max="785" width="5.85546875" style="68" customWidth="1"/>
    <col min="786" max="786" width="6.140625" style="68" customWidth="1"/>
    <col min="787" max="787" width="28.5703125" style="68" customWidth="1"/>
    <col min="788" max="788" width="12.42578125" style="68" bestFit="1" customWidth="1"/>
    <col min="789" max="789" width="13.85546875" style="68" customWidth="1"/>
    <col min="790" max="807" width="6.7109375" style="68" customWidth="1"/>
    <col min="808" max="808" width="11.7109375" style="68" bestFit="1" customWidth="1"/>
    <col min="809" max="809" width="18.7109375" style="68" customWidth="1"/>
    <col min="810" max="1040" width="9.140625" style="68"/>
    <col min="1041" max="1041" width="5.85546875" style="68" customWidth="1"/>
    <col min="1042" max="1042" width="6.140625" style="68" customWidth="1"/>
    <col min="1043" max="1043" width="28.5703125" style="68" customWidth="1"/>
    <col min="1044" max="1044" width="12.42578125" style="68" bestFit="1" customWidth="1"/>
    <col min="1045" max="1045" width="13.85546875" style="68" customWidth="1"/>
    <col min="1046" max="1063" width="6.7109375" style="68" customWidth="1"/>
    <col min="1064" max="1064" width="11.7109375" style="68" bestFit="1" customWidth="1"/>
    <col min="1065" max="1065" width="18.7109375" style="68" customWidth="1"/>
    <col min="1066" max="1296" width="9.140625" style="68"/>
    <col min="1297" max="1297" width="5.85546875" style="68" customWidth="1"/>
    <col min="1298" max="1298" width="6.140625" style="68" customWidth="1"/>
    <col min="1299" max="1299" width="28.5703125" style="68" customWidth="1"/>
    <col min="1300" max="1300" width="12.42578125" style="68" bestFit="1" customWidth="1"/>
    <col min="1301" max="1301" width="13.85546875" style="68" customWidth="1"/>
    <col min="1302" max="1319" width="6.7109375" style="68" customWidth="1"/>
    <col min="1320" max="1320" width="11.7109375" style="68" bestFit="1" customWidth="1"/>
    <col min="1321" max="1321" width="18.7109375" style="68" customWidth="1"/>
    <col min="1322" max="1552" width="9.140625" style="68"/>
    <col min="1553" max="1553" width="5.85546875" style="68" customWidth="1"/>
    <col min="1554" max="1554" width="6.140625" style="68" customWidth="1"/>
    <col min="1555" max="1555" width="28.5703125" style="68" customWidth="1"/>
    <col min="1556" max="1556" width="12.42578125" style="68" bestFit="1" customWidth="1"/>
    <col min="1557" max="1557" width="13.85546875" style="68" customWidth="1"/>
    <col min="1558" max="1575" width="6.7109375" style="68" customWidth="1"/>
    <col min="1576" max="1576" width="11.7109375" style="68" bestFit="1" customWidth="1"/>
    <col min="1577" max="1577" width="18.7109375" style="68" customWidth="1"/>
    <col min="1578" max="1808" width="9.140625" style="68"/>
    <col min="1809" max="1809" width="5.85546875" style="68" customWidth="1"/>
    <col min="1810" max="1810" width="6.140625" style="68" customWidth="1"/>
    <col min="1811" max="1811" width="28.5703125" style="68" customWidth="1"/>
    <col min="1812" max="1812" width="12.42578125" style="68" bestFit="1" customWidth="1"/>
    <col min="1813" max="1813" width="13.85546875" style="68" customWidth="1"/>
    <col min="1814" max="1831" width="6.7109375" style="68" customWidth="1"/>
    <col min="1832" max="1832" width="11.7109375" style="68" bestFit="1" customWidth="1"/>
    <col min="1833" max="1833" width="18.7109375" style="68" customWidth="1"/>
    <col min="1834" max="2064" width="9.140625" style="68"/>
    <col min="2065" max="2065" width="5.85546875" style="68" customWidth="1"/>
    <col min="2066" max="2066" width="6.140625" style="68" customWidth="1"/>
    <col min="2067" max="2067" width="28.5703125" style="68" customWidth="1"/>
    <col min="2068" max="2068" width="12.42578125" style="68" bestFit="1" customWidth="1"/>
    <col min="2069" max="2069" width="13.85546875" style="68" customWidth="1"/>
    <col min="2070" max="2087" width="6.7109375" style="68" customWidth="1"/>
    <col min="2088" max="2088" width="11.7109375" style="68" bestFit="1" customWidth="1"/>
    <col min="2089" max="2089" width="18.7109375" style="68" customWidth="1"/>
    <col min="2090" max="2320" width="9.140625" style="68"/>
    <col min="2321" max="2321" width="5.85546875" style="68" customWidth="1"/>
    <col min="2322" max="2322" width="6.140625" style="68" customWidth="1"/>
    <col min="2323" max="2323" width="28.5703125" style="68" customWidth="1"/>
    <col min="2324" max="2324" width="12.42578125" style="68" bestFit="1" customWidth="1"/>
    <col min="2325" max="2325" width="13.85546875" style="68" customWidth="1"/>
    <col min="2326" max="2343" width="6.7109375" style="68" customWidth="1"/>
    <col min="2344" max="2344" width="11.7109375" style="68" bestFit="1" customWidth="1"/>
    <col min="2345" max="2345" width="18.7109375" style="68" customWidth="1"/>
    <col min="2346" max="2576" width="9.140625" style="68"/>
    <col min="2577" max="2577" width="5.85546875" style="68" customWidth="1"/>
    <col min="2578" max="2578" width="6.140625" style="68" customWidth="1"/>
    <col min="2579" max="2579" width="28.5703125" style="68" customWidth="1"/>
    <col min="2580" max="2580" width="12.42578125" style="68" bestFit="1" customWidth="1"/>
    <col min="2581" max="2581" width="13.85546875" style="68" customWidth="1"/>
    <col min="2582" max="2599" width="6.7109375" style="68" customWidth="1"/>
    <col min="2600" max="2600" width="11.7109375" style="68" bestFit="1" customWidth="1"/>
    <col min="2601" max="2601" width="18.7109375" style="68" customWidth="1"/>
    <col min="2602" max="2832" width="9.140625" style="68"/>
    <col min="2833" max="2833" width="5.85546875" style="68" customWidth="1"/>
    <col min="2834" max="2834" width="6.140625" style="68" customWidth="1"/>
    <col min="2835" max="2835" width="28.5703125" style="68" customWidth="1"/>
    <col min="2836" max="2836" width="12.42578125" style="68" bestFit="1" customWidth="1"/>
    <col min="2837" max="2837" width="13.85546875" style="68" customWidth="1"/>
    <col min="2838" max="2855" width="6.7109375" style="68" customWidth="1"/>
    <col min="2856" max="2856" width="11.7109375" style="68" bestFit="1" customWidth="1"/>
    <col min="2857" max="2857" width="18.7109375" style="68" customWidth="1"/>
    <col min="2858" max="3088" width="9.140625" style="68"/>
    <col min="3089" max="3089" width="5.85546875" style="68" customWidth="1"/>
    <col min="3090" max="3090" width="6.140625" style="68" customWidth="1"/>
    <col min="3091" max="3091" width="28.5703125" style="68" customWidth="1"/>
    <col min="3092" max="3092" width="12.42578125" style="68" bestFit="1" customWidth="1"/>
    <col min="3093" max="3093" width="13.85546875" style="68" customWidth="1"/>
    <col min="3094" max="3111" width="6.7109375" style="68" customWidth="1"/>
    <col min="3112" max="3112" width="11.7109375" style="68" bestFit="1" customWidth="1"/>
    <col min="3113" max="3113" width="18.7109375" style="68" customWidth="1"/>
    <col min="3114" max="3344" width="9.140625" style="68"/>
    <col min="3345" max="3345" width="5.85546875" style="68" customWidth="1"/>
    <col min="3346" max="3346" width="6.140625" style="68" customWidth="1"/>
    <col min="3347" max="3347" width="28.5703125" style="68" customWidth="1"/>
    <col min="3348" max="3348" width="12.42578125" style="68" bestFit="1" customWidth="1"/>
    <col min="3349" max="3349" width="13.85546875" style="68" customWidth="1"/>
    <col min="3350" max="3367" width="6.7109375" style="68" customWidth="1"/>
    <col min="3368" max="3368" width="11.7109375" style="68" bestFit="1" customWidth="1"/>
    <col min="3369" max="3369" width="18.7109375" style="68" customWidth="1"/>
    <col min="3370" max="3600" width="9.140625" style="68"/>
    <col min="3601" max="3601" width="5.85546875" style="68" customWidth="1"/>
    <col min="3602" max="3602" width="6.140625" style="68" customWidth="1"/>
    <col min="3603" max="3603" width="28.5703125" style="68" customWidth="1"/>
    <col min="3604" max="3604" width="12.42578125" style="68" bestFit="1" customWidth="1"/>
    <col min="3605" max="3605" width="13.85546875" style="68" customWidth="1"/>
    <col min="3606" max="3623" width="6.7109375" style="68" customWidth="1"/>
    <col min="3624" max="3624" width="11.7109375" style="68" bestFit="1" customWidth="1"/>
    <col min="3625" max="3625" width="18.7109375" style="68" customWidth="1"/>
    <col min="3626" max="3856" width="9.140625" style="68"/>
    <col min="3857" max="3857" width="5.85546875" style="68" customWidth="1"/>
    <col min="3858" max="3858" width="6.140625" style="68" customWidth="1"/>
    <col min="3859" max="3859" width="28.5703125" style="68" customWidth="1"/>
    <col min="3860" max="3860" width="12.42578125" style="68" bestFit="1" customWidth="1"/>
    <col min="3861" max="3861" width="13.85546875" style="68" customWidth="1"/>
    <col min="3862" max="3879" width="6.7109375" style="68" customWidth="1"/>
    <col min="3880" max="3880" width="11.7109375" style="68" bestFit="1" customWidth="1"/>
    <col min="3881" max="3881" width="18.7109375" style="68" customWidth="1"/>
    <col min="3882" max="4112" width="9.140625" style="68"/>
    <col min="4113" max="4113" width="5.85546875" style="68" customWidth="1"/>
    <col min="4114" max="4114" width="6.140625" style="68" customWidth="1"/>
    <col min="4115" max="4115" width="28.5703125" style="68" customWidth="1"/>
    <col min="4116" max="4116" width="12.42578125" style="68" bestFit="1" customWidth="1"/>
    <col min="4117" max="4117" width="13.85546875" style="68" customWidth="1"/>
    <col min="4118" max="4135" width="6.7109375" style="68" customWidth="1"/>
    <col min="4136" max="4136" width="11.7109375" style="68" bestFit="1" customWidth="1"/>
    <col min="4137" max="4137" width="18.7109375" style="68" customWidth="1"/>
    <col min="4138" max="4368" width="9.140625" style="68"/>
    <col min="4369" max="4369" width="5.85546875" style="68" customWidth="1"/>
    <col min="4370" max="4370" width="6.140625" style="68" customWidth="1"/>
    <col min="4371" max="4371" width="28.5703125" style="68" customWidth="1"/>
    <col min="4372" max="4372" width="12.42578125" style="68" bestFit="1" customWidth="1"/>
    <col min="4373" max="4373" width="13.85546875" style="68" customWidth="1"/>
    <col min="4374" max="4391" width="6.7109375" style="68" customWidth="1"/>
    <col min="4392" max="4392" width="11.7109375" style="68" bestFit="1" customWidth="1"/>
    <col min="4393" max="4393" width="18.7109375" style="68" customWidth="1"/>
    <col min="4394" max="4624" width="9.140625" style="68"/>
    <col min="4625" max="4625" width="5.85546875" style="68" customWidth="1"/>
    <col min="4626" max="4626" width="6.140625" style="68" customWidth="1"/>
    <col min="4627" max="4627" width="28.5703125" style="68" customWidth="1"/>
    <col min="4628" max="4628" width="12.42578125" style="68" bestFit="1" customWidth="1"/>
    <col min="4629" max="4629" width="13.85546875" style="68" customWidth="1"/>
    <col min="4630" max="4647" width="6.7109375" style="68" customWidth="1"/>
    <col min="4648" max="4648" width="11.7109375" style="68" bestFit="1" customWidth="1"/>
    <col min="4649" max="4649" width="18.7109375" style="68" customWidth="1"/>
    <col min="4650" max="4880" width="9.140625" style="68"/>
    <col min="4881" max="4881" width="5.85546875" style="68" customWidth="1"/>
    <col min="4882" max="4882" width="6.140625" style="68" customWidth="1"/>
    <col min="4883" max="4883" width="28.5703125" style="68" customWidth="1"/>
    <col min="4884" max="4884" width="12.42578125" style="68" bestFit="1" customWidth="1"/>
    <col min="4885" max="4885" width="13.85546875" style="68" customWidth="1"/>
    <col min="4886" max="4903" width="6.7109375" style="68" customWidth="1"/>
    <col min="4904" max="4904" width="11.7109375" style="68" bestFit="1" customWidth="1"/>
    <col min="4905" max="4905" width="18.7109375" style="68" customWidth="1"/>
    <col min="4906" max="5136" width="9.140625" style="68"/>
    <col min="5137" max="5137" width="5.85546875" style="68" customWidth="1"/>
    <col min="5138" max="5138" width="6.140625" style="68" customWidth="1"/>
    <col min="5139" max="5139" width="28.5703125" style="68" customWidth="1"/>
    <col min="5140" max="5140" width="12.42578125" style="68" bestFit="1" customWidth="1"/>
    <col min="5141" max="5141" width="13.85546875" style="68" customWidth="1"/>
    <col min="5142" max="5159" width="6.7109375" style="68" customWidth="1"/>
    <col min="5160" max="5160" width="11.7109375" style="68" bestFit="1" customWidth="1"/>
    <col min="5161" max="5161" width="18.7109375" style="68" customWidth="1"/>
    <col min="5162" max="5392" width="9.140625" style="68"/>
    <col min="5393" max="5393" width="5.85546875" style="68" customWidth="1"/>
    <col min="5394" max="5394" width="6.140625" style="68" customWidth="1"/>
    <col min="5395" max="5395" width="28.5703125" style="68" customWidth="1"/>
    <col min="5396" max="5396" width="12.42578125" style="68" bestFit="1" customWidth="1"/>
    <col min="5397" max="5397" width="13.85546875" style="68" customWidth="1"/>
    <col min="5398" max="5415" width="6.7109375" style="68" customWidth="1"/>
    <col min="5416" max="5416" width="11.7109375" style="68" bestFit="1" customWidth="1"/>
    <col min="5417" max="5417" width="18.7109375" style="68" customWidth="1"/>
    <col min="5418" max="5648" width="9.140625" style="68"/>
    <col min="5649" max="5649" width="5.85546875" style="68" customWidth="1"/>
    <col min="5650" max="5650" width="6.140625" style="68" customWidth="1"/>
    <col min="5651" max="5651" width="28.5703125" style="68" customWidth="1"/>
    <col min="5652" max="5652" width="12.42578125" style="68" bestFit="1" customWidth="1"/>
    <col min="5653" max="5653" width="13.85546875" style="68" customWidth="1"/>
    <col min="5654" max="5671" width="6.7109375" style="68" customWidth="1"/>
    <col min="5672" max="5672" width="11.7109375" style="68" bestFit="1" customWidth="1"/>
    <col min="5673" max="5673" width="18.7109375" style="68" customWidth="1"/>
    <col min="5674" max="5904" width="9.140625" style="68"/>
    <col min="5905" max="5905" width="5.85546875" style="68" customWidth="1"/>
    <col min="5906" max="5906" width="6.140625" style="68" customWidth="1"/>
    <col min="5907" max="5907" width="28.5703125" style="68" customWidth="1"/>
    <col min="5908" max="5908" width="12.42578125" style="68" bestFit="1" customWidth="1"/>
    <col min="5909" max="5909" width="13.85546875" style="68" customWidth="1"/>
    <col min="5910" max="5927" width="6.7109375" style="68" customWidth="1"/>
    <col min="5928" max="5928" width="11.7109375" style="68" bestFit="1" customWidth="1"/>
    <col min="5929" max="5929" width="18.7109375" style="68" customWidth="1"/>
    <col min="5930" max="6160" width="9.140625" style="68"/>
    <col min="6161" max="6161" width="5.85546875" style="68" customWidth="1"/>
    <col min="6162" max="6162" width="6.140625" style="68" customWidth="1"/>
    <col min="6163" max="6163" width="28.5703125" style="68" customWidth="1"/>
    <col min="6164" max="6164" width="12.42578125" style="68" bestFit="1" customWidth="1"/>
    <col min="6165" max="6165" width="13.85546875" style="68" customWidth="1"/>
    <col min="6166" max="6183" width="6.7109375" style="68" customWidth="1"/>
    <col min="6184" max="6184" width="11.7109375" style="68" bestFit="1" customWidth="1"/>
    <col min="6185" max="6185" width="18.7109375" style="68" customWidth="1"/>
    <col min="6186" max="6416" width="9.140625" style="68"/>
    <col min="6417" max="6417" width="5.85546875" style="68" customWidth="1"/>
    <col min="6418" max="6418" width="6.140625" style="68" customWidth="1"/>
    <col min="6419" max="6419" width="28.5703125" style="68" customWidth="1"/>
    <col min="6420" max="6420" width="12.42578125" style="68" bestFit="1" customWidth="1"/>
    <col min="6421" max="6421" width="13.85546875" style="68" customWidth="1"/>
    <col min="6422" max="6439" width="6.7109375" style="68" customWidth="1"/>
    <col min="6440" max="6440" width="11.7109375" style="68" bestFit="1" customWidth="1"/>
    <col min="6441" max="6441" width="18.7109375" style="68" customWidth="1"/>
    <col min="6442" max="6672" width="9.140625" style="68"/>
    <col min="6673" max="6673" width="5.85546875" style="68" customWidth="1"/>
    <col min="6674" max="6674" width="6.140625" style="68" customWidth="1"/>
    <col min="6675" max="6675" width="28.5703125" style="68" customWidth="1"/>
    <col min="6676" max="6676" width="12.42578125" style="68" bestFit="1" customWidth="1"/>
    <col min="6677" max="6677" width="13.85546875" style="68" customWidth="1"/>
    <col min="6678" max="6695" width="6.7109375" style="68" customWidth="1"/>
    <col min="6696" max="6696" width="11.7109375" style="68" bestFit="1" customWidth="1"/>
    <col min="6697" max="6697" width="18.7109375" style="68" customWidth="1"/>
    <col min="6698" max="6928" width="9.140625" style="68"/>
    <col min="6929" max="6929" width="5.85546875" style="68" customWidth="1"/>
    <col min="6930" max="6930" width="6.140625" style="68" customWidth="1"/>
    <col min="6931" max="6931" width="28.5703125" style="68" customWidth="1"/>
    <col min="6932" max="6932" width="12.42578125" style="68" bestFit="1" customWidth="1"/>
    <col min="6933" max="6933" width="13.85546875" style="68" customWidth="1"/>
    <col min="6934" max="6951" width="6.7109375" style="68" customWidth="1"/>
    <col min="6952" max="6952" width="11.7109375" style="68" bestFit="1" customWidth="1"/>
    <col min="6953" max="6953" width="18.7109375" style="68" customWidth="1"/>
    <col min="6954" max="7184" width="9.140625" style="68"/>
    <col min="7185" max="7185" width="5.85546875" style="68" customWidth="1"/>
    <col min="7186" max="7186" width="6.140625" style="68" customWidth="1"/>
    <col min="7187" max="7187" width="28.5703125" style="68" customWidth="1"/>
    <col min="7188" max="7188" width="12.42578125" style="68" bestFit="1" customWidth="1"/>
    <col min="7189" max="7189" width="13.85546875" style="68" customWidth="1"/>
    <col min="7190" max="7207" width="6.7109375" style="68" customWidth="1"/>
    <col min="7208" max="7208" width="11.7109375" style="68" bestFit="1" customWidth="1"/>
    <col min="7209" max="7209" width="18.7109375" style="68" customWidth="1"/>
    <col min="7210" max="7440" width="9.140625" style="68"/>
    <col min="7441" max="7441" width="5.85546875" style="68" customWidth="1"/>
    <col min="7442" max="7442" width="6.140625" style="68" customWidth="1"/>
    <col min="7443" max="7443" width="28.5703125" style="68" customWidth="1"/>
    <col min="7444" max="7444" width="12.42578125" style="68" bestFit="1" customWidth="1"/>
    <col min="7445" max="7445" width="13.85546875" style="68" customWidth="1"/>
    <col min="7446" max="7463" width="6.7109375" style="68" customWidth="1"/>
    <col min="7464" max="7464" width="11.7109375" style="68" bestFit="1" customWidth="1"/>
    <col min="7465" max="7465" width="18.7109375" style="68" customWidth="1"/>
    <col min="7466" max="7696" width="9.140625" style="68"/>
    <col min="7697" max="7697" width="5.85546875" style="68" customWidth="1"/>
    <col min="7698" max="7698" width="6.140625" style="68" customWidth="1"/>
    <col min="7699" max="7699" width="28.5703125" style="68" customWidth="1"/>
    <col min="7700" max="7700" width="12.42578125" style="68" bestFit="1" customWidth="1"/>
    <col min="7701" max="7701" width="13.85546875" style="68" customWidth="1"/>
    <col min="7702" max="7719" width="6.7109375" style="68" customWidth="1"/>
    <col min="7720" max="7720" width="11.7109375" style="68" bestFit="1" customWidth="1"/>
    <col min="7721" max="7721" width="18.7109375" style="68" customWidth="1"/>
    <col min="7722" max="7952" width="9.140625" style="68"/>
    <col min="7953" max="7953" width="5.85546875" style="68" customWidth="1"/>
    <col min="7954" max="7954" width="6.140625" style="68" customWidth="1"/>
    <col min="7955" max="7955" width="28.5703125" style="68" customWidth="1"/>
    <col min="7956" max="7956" width="12.42578125" style="68" bestFit="1" customWidth="1"/>
    <col min="7957" max="7957" width="13.85546875" style="68" customWidth="1"/>
    <col min="7958" max="7975" width="6.7109375" style="68" customWidth="1"/>
    <col min="7976" max="7976" width="11.7109375" style="68" bestFit="1" customWidth="1"/>
    <col min="7977" max="7977" width="18.7109375" style="68" customWidth="1"/>
    <col min="7978" max="8208" width="9.140625" style="68"/>
    <col min="8209" max="8209" width="5.85546875" style="68" customWidth="1"/>
    <col min="8210" max="8210" width="6.140625" style="68" customWidth="1"/>
    <col min="8211" max="8211" width="28.5703125" style="68" customWidth="1"/>
    <col min="8212" max="8212" width="12.42578125" style="68" bestFit="1" customWidth="1"/>
    <col min="8213" max="8213" width="13.85546875" style="68" customWidth="1"/>
    <col min="8214" max="8231" width="6.7109375" style="68" customWidth="1"/>
    <col min="8232" max="8232" width="11.7109375" style="68" bestFit="1" customWidth="1"/>
    <col min="8233" max="8233" width="18.7109375" style="68" customWidth="1"/>
    <col min="8234" max="8464" width="9.140625" style="68"/>
    <col min="8465" max="8465" width="5.85546875" style="68" customWidth="1"/>
    <col min="8466" max="8466" width="6.140625" style="68" customWidth="1"/>
    <col min="8467" max="8467" width="28.5703125" style="68" customWidth="1"/>
    <col min="8468" max="8468" width="12.42578125" style="68" bestFit="1" customWidth="1"/>
    <col min="8469" max="8469" width="13.85546875" style="68" customWidth="1"/>
    <col min="8470" max="8487" width="6.7109375" style="68" customWidth="1"/>
    <col min="8488" max="8488" width="11.7109375" style="68" bestFit="1" customWidth="1"/>
    <col min="8489" max="8489" width="18.7109375" style="68" customWidth="1"/>
    <col min="8490" max="8720" width="9.140625" style="68"/>
    <col min="8721" max="8721" width="5.85546875" style="68" customWidth="1"/>
    <col min="8722" max="8722" width="6.140625" style="68" customWidth="1"/>
    <col min="8723" max="8723" width="28.5703125" style="68" customWidth="1"/>
    <col min="8724" max="8724" width="12.42578125" style="68" bestFit="1" customWidth="1"/>
    <col min="8725" max="8725" width="13.85546875" style="68" customWidth="1"/>
    <col min="8726" max="8743" width="6.7109375" style="68" customWidth="1"/>
    <col min="8744" max="8744" width="11.7109375" style="68" bestFit="1" customWidth="1"/>
    <col min="8745" max="8745" width="18.7109375" style="68" customWidth="1"/>
    <col min="8746" max="8976" width="9.140625" style="68"/>
    <col min="8977" max="8977" width="5.85546875" style="68" customWidth="1"/>
    <col min="8978" max="8978" width="6.140625" style="68" customWidth="1"/>
    <col min="8979" max="8979" width="28.5703125" style="68" customWidth="1"/>
    <col min="8980" max="8980" width="12.42578125" style="68" bestFit="1" customWidth="1"/>
    <col min="8981" max="8981" width="13.85546875" style="68" customWidth="1"/>
    <col min="8982" max="8999" width="6.7109375" style="68" customWidth="1"/>
    <col min="9000" max="9000" width="11.7109375" style="68" bestFit="1" customWidth="1"/>
    <col min="9001" max="9001" width="18.7109375" style="68" customWidth="1"/>
    <col min="9002" max="9232" width="9.140625" style="68"/>
    <col min="9233" max="9233" width="5.85546875" style="68" customWidth="1"/>
    <col min="9234" max="9234" width="6.140625" style="68" customWidth="1"/>
    <col min="9235" max="9235" width="28.5703125" style="68" customWidth="1"/>
    <col min="9236" max="9236" width="12.42578125" style="68" bestFit="1" customWidth="1"/>
    <col min="9237" max="9237" width="13.85546875" style="68" customWidth="1"/>
    <col min="9238" max="9255" width="6.7109375" style="68" customWidth="1"/>
    <col min="9256" max="9256" width="11.7109375" style="68" bestFit="1" customWidth="1"/>
    <col min="9257" max="9257" width="18.7109375" style="68" customWidth="1"/>
    <col min="9258" max="9488" width="9.140625" style="68"/>
    <col min="9489" max="9489" width="5.85546875" style="68" customWidth="1"/>
    <col min="9490" max="9490" width="6.140625" style="68" customWidth="1"/>
    <col min="9491" max="9491" width="28.5703125" style="68" customWidth="1"/>
    <col min="9492" max="9492" width="12.42578125" style="68" bestFit="1" customWidth="1"/>
    <col min="9493" max="9493" width="13.85546875" style="68" customWidth="1"/>
    <col min="9494" max="9511" width="6.7109375" style="68" customWidth="1"/>
    <col min="9512" max="9512" width="11.7109375" style="68" bestFit="1" customWidth="1"/>
    <col min="9513" max="9513" width="18.7109375" style="68" customWidth="1"/>
    <col min="9514" max="9744" width="9.140625" style="68"/>
    <col min="9745" max="9745" width="5.85546875" style="68" customWidth="1"/>
    <col min="9746" max="9746" width="6.140625" style="68" customWidth="1"/>
    <col min="9747" max="9747" width="28.5703125" style="68" customWidth="1"/>
    <col min="9748" max="9748" width="12.42578125" style="68" bestFit="1" customWidth="1"/>
    <col min="9749" max="9749" width="13.85546875" style="68" customWidth="1"/>
    <col min="9750" max="9767" width="6.7109375" style="68" customWidth="1"/>
    <col min="9768" max="9768" width="11.7109375" style="68" bestFit="1" customWidth="1"/>
    <col min="9769" max="9769" width="18.7109375" style="68" customWidth="1"/>
    <col min="9770" max="10000" width="9.140625" style="68"/>
    <col min="10001" max="10001" width="5.85546875" style="68" customWidth="1"/>
    <col min="10002" max="10002" width="6.140625" style="68" customWidth="1"/>
    <col min="10003" max="10003" width="28.5703125" style="68" customWidth="1"/>
    <col min="10004" max="10004" width="12.42578125" style="68" bestFit="1" customWidth="1"/>
    <col min="10005" max="10005" width="13.85546875" style="68" customWidth="1"/>
    <col min="10006" max="10023" width="6.7109375" style="68" customWidth="1"/>
    <col min="10024" max="10024" width="11.7109375" style="68" bestFit="1" customWidth="1"/>
    <col min="10025" max="10025" width="18.7109375" style="68" customWidth="1"/>
    <col min="10026" max="10256" width="9.140625" style="68"/>
    <col min="10257" max="10257" width="5.85546875" style="68" customWidth="1"/>
    <col min="10258" max="10258" width="6.140625" style="68" customWidth="1"/>
    <col min="10259" max="10259" width="28.5703125" style="68" customWidth="1"/>
    <col min="10260" max="10260" width="12.42578125" style="68" bestFit="1" customWidth="1"/>
    <col min="10261" max="10261" width="13.85546875" style="68" customWidth="1"/>
    <col min="10262" max="10279" width="6.7109375" style="68" customWidth="1"/>
    <col min="10280" max="10280" width="11.7109375" style="68" bestFit="1" customWidth="1"/>
    <col min="10281" max="10281" width="18.7109375" style="68" customWidth="1"/>
    <col min="10282" max="10512" width="9.140625" style="68"/>
    <col min="10513" max="10513" width="5.85546875" style="68" customWidth="1"/>
    <col min="10514" max="10514" width="6.140625" style="68" customWidth="1"/>
    <col min="10515" max="10515" width="28.5703125" style="68" customWidth="1"/>
    <col min="10516" max="10516" width="12.42578125" style="68" bestFit="1" customWidth="1"/>
    <col min="10517" max="10517" width="13.85546875" style="68" customWidth="1"/>
    <col min="10518" max="10535" width="6.7109375" style="68" customWidth="1"/>
    <col min="10536" max="10536" width="11.7109375" style="68" bestFit="1" customWidth="1"/>
    <col min="10537" max="10537" width="18.7109375" style="68" customWidth="1"/>
    <col min="10538" max="10768" width="9.140625" style="68"/>
    <col min="10769" max="10769" width="5.85546875" style="68" customWidth="1"/>
    <col min="10770" max="10770" width="6.140625" style="68" customWidth="1"/>
    <col min="10771" max="10771" width="28.5703125" style="68" customWidth="1"/>
    <col min="10772" max="10772" width="12.42578125" style="68" bestFit="1" customWidth="1"/>
    <col min="10773" max="10773" width="13.85546875" style="68" customWidth="1"/>
    <col min="10774" max="10791" width="6.7109375" style="68" customWidth="1"/>
    <col min="10792" max="10792" width="11.7109375" style="68" bestFit="1" customWidth="1"/>
    <col min="10793" max="10793" width="18.7109375" style="68" customWidth="1"/>
    <col min="10794" max="11024" width="9.140625" style="68"/>
    <col min="11025" max="11025" width="5.85546875" style="68" customWidth="1"/>
    <col min="11026" max="11026" width="6.140625" style="68" customWidth="1"/>
    <col min="11027" max="11027" width="28.5703125" style="68" customWidth="1"/>
    <col min="11028" max="11028" width="12.42578125" style="68" bestFit="1" customWidth="1"/>
    <col min="11029" max="11029" width="13.85546875" style="68" customWidth="1"/>
    <col min="11030" max="11047" width="6.7109375" style="68" customWidth="1"/>
    <col min="11048" max="11048" width="11.7109375" style="68" bestFit="1" customWidth="1"/>
    <col min="11049" max="11049" width="18.7109375" style="68" customWidth="1"/>
    <col min="11050" max="11280" width="9.140625" style="68"/>
    <col min="11281" max="11281" width="5.85546875" style="68" customWidth="1"/>
    <col min="11282" max="11282" width="6.140625" style="68" customWidth="1"/>
    <col min="11283" max="11283" width="28.5703125" style="68" customWidth="1"/>
    <col min="11284" max="11284" width="12.42578125" style="68" bestFit="1" customWidth="1"/>
    <col min="11285" max="11285" width="13.85546875" style="68" customWidth="1"/>
    <col min="11286" max="11303" width="6.7109375" style="68" customWidth="1"/>
    <col min="11304" max="11304" width="11.7109375" style="68" bestFit="1" customWidth="1"/>
    <col min="11305" max="11305" width="18.7109375" style="68" customWidth="1"/>
    <col min="11306" max="11536" width="9.140625" style="68"/>
    <col min="11537" max="11537" width="5.85546875" style="68" customWidth="1"/>
    <col min="11538" max="11538" width="6.140625" style="68" customWidth="1"/>
    <col min="11539" max="11539" width="28.5703125" style="68" customWidth="1"/>
    <col min="11540" max="11540" width="12.42578125" style="68" bestFit="1" customWidth="1"/>
    <col min="11541" max="11541" width="13.85546875" style="68" customWidth="1"/>
    <col min="11542" max="11559" width="6.7109375" style="68" customWidth="1"/>
    <col min="11560" max="11560" width="11.7109375" style="68" bestFit="1" customWidth="1"/>
    <col min="11561" max="11561" width="18.7109375" style="68" customWidth="1"/>
    <col min="11562" max="11792" width="9.140625" style="68"/>
    <col min="11793" max="11793" width="5.85546875" style="68" customWidth="1"/>
    <col min="11794" max="11794" width="6.140625" style="68" customWidth="1"/>
    <col min="11795" max="11795" width="28.5703125" style="68" customWidth="1"/>
    <col min="11796" max="11796" width="12.42578125" style="68" bestFit="1" customWidth="1"/>
    <col min="11797" max="11797" width="13.85546875" style="68" customWidth="1"/>
    <col min="11798" max="11815" width="6.7109375" style="68" customWidth="1"/>
    <col min="11816" max="11816" width="11.7109375" style="68" bestFit="1" customWidth="1"/>
    <col min="11817" max="11817" width="18.7109375" style="68" customWidth="1"/>
    <col min="11818" max="12048" width="9.140625" style="68"/>
    <col min="12049" max="12049" width="5.85546875" style="68" customWidth="1"/>
    <col min="12050" max="12050" width="6.140625" style="68" customWidth="1"/>
    <col min="12051" max="12051" width="28.5703125" style="68" customWidth="1"/>
    <col min="12052" max="12052" width="12.42578125" style="68" bestFit="1" customWidth="1"/>
    <col min="12053" max="12053" width="13.85546875" style="68" customWidth="1"/>
    <col min="12054" max="12071" width="6.7109375" style="68" customWidth="1"/>
    <col min="12072" max="12072" width="11.7109375" style="68" bestFit="1" customWidth="1"/>
    <col min="12073" max="12073" width="18.7109375" style="68" customWidth="1"/>
    <col min="12074" max="12304" width="9.140625" style="68"/>
    <col min="12305" max="12305" width="5.85546875" style="68" customWidth="1"/>
    <col min="12306" max="12306" width="6.140625" style="68" customWidth="1"/>
    <col min="12307" max="12307" width="28.5703125" style="68" customWidth="1"/>
    <col min="12308" max="12308" width="12.42578125" style="68" bestFit="1" customWidth="1"/>
    <col min="12309" max="12309" width="13.85546875" style="68" customWidth="1"/>
    <col min="12310" max="12327" width="6.7109375" style="68" customWidth="1"/>
    <col min="12328" max="12328" width="11.7109375" style="68" bestFit="1" customWidth="1"/>
    <col min="12329" max="12329" width="18.7109375" style="68" customWidth="1"/>
    <col min="12330" max="12560" width="9.140625" style="68"/>
    <col min="12561" max="12561" width="5.85546875" style="68" customWidth="1"/>
    <col min="12562" max="12562" width="6.140625" style="68" customWidth="1"/>
    <col min="12563" max="12563" width="28.5703125" style="68" customWidth="1"/>
    <col min="12564" max="12564" width="12.42578125" style="68" bestFit="1" customWidth="1"/>
    <col min="12565" max="12565" width="13.85546875" style="68" customWidth="1"/>
    <col min="12566" max="12583" width="6.7109375" style="68" customWidth="1"/>
    <col min="12584" max="12584" width="11.7109375" style="68" bestFit="1" customWidth="1"/>
    <col min="12585" max="12585" width="18.7109375" style="68" customWidth="1"/>
    <col min="12586" max="12816" width="9.140625" style="68"/>
    <col min="12817" max="12817" width="5.85546875" style="68" customWidth="1"/>
    <col min="12818" max="12818" width="6.140625" style="68" customWidth="1"/>
    <col min="12819" max="12819" width="28.5703125" style="68" customWidth="1"/>
    <col min="12820" max="12820" width="12.42578125" style="68" bestFit="1" customWidth="1"/>
    <col min="12821" max="12821" width="13.85546875" style="68" customWidth="1"/>
    <col min="12822" max="12839" width="6.7109375" style="68" customWidth="1"/>
    <col min="12840" max="12840" width="11.7109375" style="68" bestFit="1" customWidth="1"/>
    <col min="12841" max="12841" width="18.7109375" style="68" customWidth="1"/>
    <col min="12842" max="13072" width="9.140625" style="68"/>
    <col min="13073" max="13073" width="5.85546875" style="68" customWidth="1"/>
    <col min="13074" max="13074" width="6.140625" style="68" customWidth="1"/>
    <col min="13075" max="13075" width="28.5703125" style="68" customWidth="1"/>
    <col min="13076" max="13076" width="12.42578125" style="68" bestFit="1" customWidth="1"/>
    <col min="13077" max="13077" width="13.85546875" style="68" customWidth="1"/>
    <col min="13078" max="13095" width="6.7109375" style="68" customWidth="1"/>
    <col min="13096" max="13096" width="11.7109375" style="68" bestFit="1" customWidth="1"/>
    <col min="13097" max="13097" width="18.7109375" style="68" customWidth="1"/>
    <col min="13098" max="13328" width="9.140625" style="68"/>
    <col min="13329" max="13329" width="5.85546875" style="68" customWidth="1"/>
    <col min="13330" max="13330" width="6.140625" style="68" customWidth="1"/>
    <col min="13331" max="13331" width="28.5703125" style="68" customWidth="1"/>
    <col min="13332" max="13332" width="12.42578125" style="68" bestFit="1" customWidth="1"/>
    <col min="13333" max="13333" width="13.85546875" style="68" customWidth="1"/>
    <col min="13334" max="13351" width="6.7109375" style="68" customWidth="1"/>
    <col min="13352" max="13352" width="11.7109375" style="68" bestFit="1" customWidth="1"/>
    <col min="13353" max="13353" width="18.7109375" style="68" customWidth="1"/>
    <col min="13354" max="13584" width="9.140625" style="68"/>
    <col min="13585" max="13585" width="5.85546875" style="68" customWidth="1"/>
    <col min="13586" max="13586" width="6.140625" style="68" customWidth="1"/>
    <col min="13587" max="13587" width="28.5703125" style="68" customWidth="1"/>
    <col min="13588" max="13588" width="12.42578125" style="68" bestFit="1" customWidth="1"/>
    <col min="13589" max="13589" width="13.85546875" style="68" customWidth="1"/>
    <col min="13590" max="13607" width="6.7109375" style="68" customWidth="1"/>
    <col min="13608" max="13608" width="11.7109375" style="68" bestFit="1" customWidth="1"/>
    <col min="13609" max="13609" width="18.7109375" style="68" customWidth="1"/>
    <col min="13610" max="13840" width="9.140625" style="68"/>
    <col min="13841" max="13841" width="5.85546875" style="68" customWidth="1"/>
    <col min="13842" max="13842" width="6.140625" style="68" customWidth="1"/>
    <col min="13843" max="13843" width="28.5703125" style="68" customWidth="1"/>
    <col min="13844" max="13844" width="12.42578125" style="68" bestFit="1" customWidth="1"/>
    <col min="13845" max="13845" width="13.85546875" style="68" customWidth="1"/>
    <col min="13846" max="13863" width="6.7109375" style="68" customWidth="1"/>
    <col min="13864" max="13864" width="11.7109375" style="68" bestFit="1" customWidth="1"/>
    <col min="13865" max="13865" width="18.7109375" style="68" customWidth="1"/>
    <col min="13866" max="14096" width="9.140625" style="68"/>
    <col min="14097" max="14097" width="5.85546875" style="68" customWidth="1"/>
    <col min="14098" max="14098" width="6.140625" style="68" customWidth="1"/>
    <col min="14099" max="14099" width="28.5703125" style="68" customWidth="1"/>
    <col min="14100" max="14100" width="12.42578125" style="68" bestFit="1" customWidth="1"/>
    <col min="14101" max="14101" width="13.85546875" style="68" customWidth="1"/>
    <col min="14102" max="14119" width="6.7109375" style="68" customWidth="1"/>
    <col min="14120" max="14120" width="11.7109375" style="68" bestFit="1" customWidth="1"/>
    <col min="14121" max="14121" width="18.7109375" style="68" customWidth="1"/>
    <col min="14122" max="14352" width="9.140625" style="68"/>
    <col min="14353" max="14353" width="5.85546875" style="68" customWidth="1"/>
    <col min="14354" max="14354" width="6.140625" style="68" customWidth="1"/>
    <col min="14355" max="14355" width="28.5703125" style="68" customWidth="1"/>
    <col min="14356" max="14356" width="12.42578125" style="68" bestFit="1" customWidth="1"/>
    <col min="14357" max="14357" width="13.85546875" style="68" customWidth="1"/>
    <col min="14358" max="14375" width="6.7109375" style="68" customWidth="1"/>
    <col min="14376" max="14376" width="11.7109375" style="68" bestFit="1" customWidth="1"/>
    <col min="14377" max="14377" width="18.7109375" style="68" customWidth="1"/>
    <col min="14378" max="14608" width="9.140625" style="68"/>
    <col min="14609" max="14609" width="5.85546875" style="68" customWidth="1"/>
    <col min="14610" max="14610" width="6.140625" style="68" customWidth="1"/>
    <col min="14611" max="14611" width="28.5703125" style="68" customWidth="1"/>
    <col min="14612" max="14612" width="12.42578125" style="68" bestFit="1" customWidth="1"/>
    <col min="14613" max="14613" width="13.85546875" style="68" customWidth="1"/>
    <col min="14614" max="14631" width="6.7109375" style="68" customWidth="1"/>
    <col min="14632" max="14632" width="11.7109375" style="68" bestFit="1" customWidth="1"/>
    <col min="14633" max="14633" width="18.7109375" style="68" customWidth="1"/>
    <col min="14634" max="14864" width="9.140625" style="68"/>
    <col min="14865" max="14865" width="5.85546875" style="68" customWidth="1"/>
    <col min="14866" max="14866" width="6.140625" style="68" customWidth="1"/>
    <col min="14867" max="14867" width="28.5703125" style="68" customWidth="1"/>
    <col min="14868" max="14868" width="12.42578125" style="68" bestFit="1" customWidth="1"/>
    <col min="14869" max="14869" width="13.85546875" style="68" customWidth="1"/>
    <col min="14870" max="14887" width="6.7109375" style="68" customWidth="1"/>
    <col min="14888" max="14888" width="11.7109375" style="68" bestFit="1" customWidth="1"/>
    <col min="14889" max="14889" width="18.7109375" style="68" customWidth="1"/>
    <col min="14890" max="15120" width="9.140625" style="68"/>
    <col min="15121" max="15121" width="5.85546875" style="68" customWidth="1"/>
    <col min="15122" max="15122" width="6.140625" style="68" customWidth="1"/>
    <col min="15123" max="15123" width="28.5703125" style="68" customWidth="1"/>
    <col min="15124" max="15124" width="12.42578125" style="68" bestFit="1" customWidth="1"/>
    <col min="15125" max="15125" width="13.85546875" style="68" customWidth="1"/>
    <col min="15126" max="15143" width="6.7109375" style="68" customWidth="1"/>
    <col min="15144" max="15144" width="11.7109375" style="68" bestFit="1" customWidth="1"/>
    <col min="15145" max="15145" width="18.7109375" style="68" customWidth="1"/>
    <col min="15146" max="15376" width="9.140625" style="68"/>
    <col min="15377" max="15377" width="5.85546875" style="68" customWidth="1"/>
    <col min="15378" max="15378" width="6.140625" style="68" customWidth="1"/>
    <col min="15379" max="15379" width="28.5703125" style="68" customWidth="1"/>
    <col min="15380" max="15380" width="12.42578125" style="68" bestFit="1" customWidth="1"/>
    <col min="15381" max="15381" width="13.85546875" style="68" customWidth="1"/>
    <col min="15382" max="15399" width="6.7109375" style="68" customWidth="1"/>
    <col min="15400" max="15400" width="11.7109375" style="68" bestFit="1" customWidth="1"/>
    <col min="15401" max="15401" width="18.7109375" style="68" customWidth="1"/>
    <col min="15402" max="15632" width="9.140625" style="68"/>
    <col min="15633" max="15633" width="5.85546875" style="68" customWidth="1"/>
    <col min="15634" max="15634" width="6.140625" style="68" customWidth="1"/>
    <col min="15635" max="15635" width="28.5703125" style="68" customWidth="1"/>
    <col min="15636" max="15636" width="12.42578125" style="68" bestFit="1" customWidth="1"/>
    <col min="15637" max="15637" width="13.85546875" style="68" customWidth="1"/>
    <col min="15638" max="15655" width="6.7109375" style="68" customWidth="1"/>
    <col min="15656" max="15656" width="11.7109375" style="68" bestFit="1" customWidth="1"/>
    <col min="15657" max="15657" width="18.7109375" style="68" customWidth="1"/>
    <col min="15658" max="15888" width="9.140625" style="68"/>
    <col min="15889" max="15889" width="5.85546875" style="68" customWidth="1"/>
    <col min="15890" max="15890" width="6.140625" style="68" customWidth="1"/>
    <col min="15891" max="15891" width="28.5703125" style="68" customWidth="1"/>
    <col min="15892" max="15892" width="12.42578125" style="68" bestFit="1" customWidth="1"/>
    <col min="15893" max="15893" width="13.85546875" style="68" customWidth="1"/>
    <col min="15894" max="15911" width="6.7109375" style="68" customWidth="1"/>
    <col min="15912" max="15912" width="11.7109375" style="68" bestFit="1" customWidth="1"/>
    <col min="15913" max="15913" width="18.7109375" style="68" customWidth="1"/>
    <col min="15914" max="16144" width="9.140625" style="68"/>
    <col min="16145" max="16145" width="5.85546875" style="68" customWidth="1"/>
    <col min="16146" max="16146" width="6.140625" style="68" customWidth="1"/>
    <col min="16147" max="16147" width="28.5703125" style="68" customWidth="1"/>
    <col min="16148" max="16148" width="12.42578125" style="68" bestFit="1" customWidth="1"/>
    <col min="16149" max="16149" width="13.85546875" style="68" customWidth="1"/>
    <col min="16150" max="16167" width="6.7109375" style="68" customWidth="1"/>
    <col min="16168" max="16168" width="11.7109375" style="68" bestFit="1" customWidth="1"/>
    <col min="16169" max="16169" width="18.7109375" style="68" customWidth="1"/>
    <col min="16170" max="16384" width="9.140625" style="68"/>
  </cols>
  <sheetData>
    <row r="1" spans="1:41" ht="12.75" customHeight="1" x14ac:dyDescent="0.2">
      <c r="A1" s="378" t="s">
        <v>424</v>
      </c>
      <c r="B1" s="379"/>
      <c r="C1" s="379"/>
      <c r="D1" s="379"/>
      <c r="E1" s="380"/>
      <c r="F1" s="387" t="s">
        <v>416</v>
      </c>
      <c r="G1" s="388"/>
      <c r="H1" s="388"/>
      <c r="I1" s="388"/>
      <c r="J1" s="388"/>
      <c r="K1" s="388"/>
      <c r="L1" s="388"/>
      <c r="M1" s="388"/>
      <c r="N1" s="388"/>
      <c r="O1" s="388"/>
      <c r="P1" s="388"/>
      <c r="Q1" s="388"/>
      <c r="R1" s="388"/>
      <c r="S1" s="388"/>
      <c r="T1" s="388"/>
      <c r="U1" s="388"/>
      <c r="V1" s="388"/>
      <c r="W1" s="389"/>
      <c r="X1" s="252"/>
      <c r="Y1" s="252"/>
      <c r="Z1" s="252"/>
      <c r="AA1" s="252"/>
      <c r="AB1" s="252"/>
      <c r="AC1" s="252"/>
      <c r="AD1" s="252"/>
      <c r="AE1" s="252"/>
      <c r="AF1" s="252"/>
      <c r="AG1" s="252"/>
      <c r="AH1" s="252"/>
      <c r="AI1" s="252"/>
      <c r="AJ1" s="252"/>
      <c r="AK1" s="252"/>
      <c r="AL1" s="252"/>
      <c r="AM1" s="252"/>
      <c r="AN1" s="252"/>
      <c r="AO1" s="252"/>
    </row>
    <row r="2" spans="1:41" ht="12.75" customHeight="1" x14ac:dyDescent="0.2">
      <c r="A2" s="381"/>
      <c r="B2" s="382"/>
      <c r="C2" s="382"/>
      <c r="D2" s="382"/>
      <c r="E2" s="383"/>
      <c r="F2" s="390"/>
      <c r="G2" s="391"/>
      <c r="H2" s="391"/>
      <c r="I2" s="391"/>
      <c r="J2" s="391"/>
      <c r="K2" s="391"/>
      <c r="L2" s="391"/>
      <c r="M2" s="391"/>
      <c r="N2" s="391"/>
      <c r="O2" s="391"/>
      <c r="P2" s="391"/>
      <c r="Q2" s="391"/>
      <c r="R2" s="391"/>
      <c r="S2" s="391"/>
      <c r="T2" s="391"/>
      <c r="U2" s="391"/>
      <c r="V2" s="391"/>
      <c r="W2" s="392"/>
      <c r="X2" s="252"/>
      <c r="Y2" s="252"/>
      <c r="Z2" s="252"/>
      <c r="AA2" s="252"/>
      <c r="AB2" s="252"/>
      <c r="AC2" s="252"/>
      <c r="AD2" s="252"/>
      <c r="AE2" s="252"/>
      <c r="AF2" s="252"/>
      <c r="AG2" s="252"/>
      <c r="AH2" s="252"/>
      <c r="AI2" s="252"/>
      <c r="AJ2" s="252"/>
      <c r="AK2" s="252"/>
      <c r="AL2" s="252"/>
      <c r="AM2" s="252"/>
      <c r="AN2" s="252"/>
      <c r="AO2" s="252"/>
    </row>
    <row r="3" spans="1:41" ht="12.75" customHeight="1" x14ac:dyDescent="0.2">
      <c r="A3" s="384"/>
      <c r="B3" s="385"/>
      <c r="C3" s="385"/>
      <c r="D3" s="385"/>
      <c r="E3" s="386"/>
      <c r="F3" s="393"/>
      <c r="G3" s="394"/>
      <c r="H3" s="394"/>
      <c r="I3" s="394"/>
      <c r="J3" s="394"/>
      <c r="K3" s="394"/>
      <c r="L3" s="394"/>
      <c r="M3" s="394"/>
      <c r="N3" s="394"/>
      <c r="O3" s="394"/>
      <c r="P3" s="394"/>
      <c r="Q3" s="394"/>
      <c r="R3" s="394"/>
      <c r="S3" s="394"/>
      <c r="T3" s="394"/>
      <c r="U3" s="394"/>
      <c r="V3" s="394"/>
      <c r="W3" s="395"/>
      <c r="X3" s="252"/>
      <c r="Y3" s="252"/>
      <c r="Z3" s="252"/>
      <c r="AA3" s="252"/>
      <c r="AB3" s="252"/>
      <c r="AC3" s="252"/>
      <c r="AD3" s="252"/>
      <c r="AE3" s="252"/>
      <c r="AF3" s="252"/>
      <c r="AG3" s="252"/>
      <c r="AH3" s="252"/>
      <c r="AI3" s="252"/>
      <c r="AJ3" s="252"/>
      <c r="AK3" s="252"/>
      <c r="AL3" s="252"/>
      <c r="AM3" s="252"/>
      <c r="AN3" s="252"/>
      <c r="AO3" s="252"/>
    </row>
    <row r="4" spans="1:41" ht="18" x14ac:dyDescent="0.2">
      <c r="A4" s="396" t="s">
        <v>458</v>
      </c>
      <c r="B4" s="397"/>
      <c r="C4" s="397"/>
      <c r="D4" s="397"/>
      <c r="E4" s="397"/>
      <c r="F4" s="397"/>
      <c r="G4" s="397"/>
      <c r="H4" s="397"/>
      <c r="I4" s="397"/>
      <c r="J4" s="397"/>
      <c r="K4" s="397"/>
      <c r="L4" s="397"/>
      <c r="M4" s="397"/>
      <c r="N4" s="397"/>
      <c r="O4" s="397"/>
      <c r="P4" s="397"/>
      <c r="Q4" s="397"/>
      <c r="R4" s="397"/>
      <c r="S4" s="397"/>
      <c r="T4" s="397"/>
      <c r="U4" s="397"/>
      <c r="V4" s="397"/>
      <c r="W4" s="398"/>
      <c r="X4" s="252"/>
      <c r="Y4" s="252"/>
      <c r="Z4" s="252"/>
      <c r="AA4" s="252"/>
      <c r="AB4" s="252"/>
      <c r="AC4" s="252"/>
      <c r="AD4" s="252"/>
      <c r="AE4" s="252"/>
      <c r="AF4" s="252"/>
      <c r="AG4" s="252"/>
      <c r="AH4" s="252"/>
      <c r="AI4" s="252"/>
      <c r="AJ4" s="252"/>
      <c r="AK4" s="252"/>
      <c r="AL4" s="252"/>
      <c r="AM4" s="252"/>
      <c r="AN4" s="252"/>
      <c r="AO4" s="252"/>
    </row>
    <row r="5" spans="1:41" ht="15.75" x14ac:dyDescent="0.25">
      <c r="A5" s="399"/>
      <c r="B5" s="400"/>
      <c r="C5" s="400"/>
      <c r="D5" s="400"/>
      <c r="E5" s="401"/>
      <c r="F5" s="402" t="s">
        <v>425</v>
      </c>
      <c r="G5" s="402"/>
      <c r="H5" s="402"/>
      <c r="I5" s="402"/>
      <c r="J5" s="402"/>
      <c r="K5" s="402"/>
      <c r="L5" s="402"/>
      <c r="M5" s="402"/>
      <c r="N5" s="402"/>
      <c r="O5" s="402"/>
      <c r="P5" s="402"/>
      <c r="Q5" s="402"/>
      <c r="R5" s="402"/>
      <c r="S5" s="402"/>
      <c r="T5" s="402"/>
      <c r="U5" s="402"/>
      <c r="V5" s="402"/>
      <c r="W5" s="403"/>
      <c r="X5" s="253"/>
      <c r="Y5" s="253"/>
      <c r="Z5" s="253"/>
      <c r="AA5" s="253"/>
      <c r="AB5" s="253"/>
      <c r="AC5" s="253"/>
      <c r="AD5" s="253"/>
      <c r="AE5" s="253"/>
      <c r="AF5" s="253"/>
      <c r="AG5" s="253"/>
      <c r="AH5" s="253"/>
      <c r="AI5" s="253"/>
      <c r="AJ5" s="253"/>
      <c r="AK5" s="253"/>
      <c r="AL5" s="253"/>
      <c r="AM5" s="253"/>
      <c r="AN5" s="253"/>
      <c r="AO5" s="253"/>
    </row>
    <row r="6" spans="1:41" x14ac:dyDescent="0.2">
      <c r="A6" s="240" t="s">
        <v>426</v>
      </c>
      <c r="B6" s="404" t="s">
        <v>427</v>
      </c>
      <c r="C6" s="405"/>
      <c r="D6" s="240" t="s">
        <v>381</v>
      </c>
      <c r="E6" s="240" t="s">
        <v>428</v>
      </c>
      <c r="F6" s="406">
        <v>30</v>
      </c>
      <c r="G6" s="406"/>
      <c r="H6" s="406"/>
      <c r="I6" s="406">
        <v>60</v>
      </c>
      <c r="J6" s="406"/>
      <c r="K6" s="406"/>
      <c r="L6" s="406">
        <v>90</v>
      </c>
      <c r="M6" s="406"/>
      <c r="N6" s="406"/>
      <c r="O6" s="407">
        <v>120</v>
      </c>
      <c r="P6" s="406"/>
      <c r="Q6" s="406"/>
      <c r="R6" s="407">
        <v>150</v>
      </c>
      <c r="S6" s="406"/>
      <c r="T6" s="406"/>
      <c r="U6" s="406">
        <v>180</v>
      </c>
      <c r="V6" s="406"/>
      <c r="W6" s="406"/>
      <c r="X6" s="406">
        <v>210</v>
      </c>
      <c r="Y6" s="406"/>
      <c r="Z6" s="406"/>
      <c r="AA6" s="406">
        <v>240</v>
      </c>
      <c r="AB6" s="406"/>
      <c r="AC6" s="406"/>
      <c r="AD6" s="406">
        <v>270</v>
      </c>
      <c r="AE6" s="406"/>
      <c r="AF6" s="406"/>
      <c r="AG6" s="406">
        <v>300</v>
      </c>
      <c r="AH6" s="406"/>
      <c r="AI6" s="406"/>
      <c r="AJ6" s="406">
        <v>330</v>
      </c>
      <c r="AK6" s="406"/>
      <c r="AL6" s="406"/>
      <c r="AM6" s="406">
        <v>360</v>
      </c>
      <c r="AN6" s="406"/>
      <c r="AO6" s="406"/>
    </row>
    <row r="7" spans="1:41" x14ac:dyDescent="0.2">
      <c r="A7" s="408" t="s">
        <v>243</v>
      </c>
      <c r="B7" s="410" t="s">
        <v>7</v>
      </c>
      <c r="C7" s="411"/>
      <c r="D7" s="414">
        <v>0.58167522516925396</v>
      </c>
      <c r="E7" s="416">
        <v>12663642.73</v>
      </c>
      <c r="F7" s="419">
        <v>1266364.273</v>
      </c>
      <c r="G7" s="420"/>
      <c r="H7" s="421"/>
      <c r="I7" s="419">
        <v>1266364.273</v>
      </c>
      <c r="J7" s="420"/>
      <c r="K7" s="421"/>
      <c r="L7" s="419">
        <v>1266364.273</v>
      </c>
      <c r="M7" s="420"/>
      <c r="N7" s="421"/>
      <c r="O7" s="419">
        <v>1266364.273</v>
      </c>
      <c r="P7" s="420"/>
      <c r="Q7" s="421"/>
      <c r="R7" s="419">
        <v>1266364.273</v>
      </c>
      <c r="S7" s="420"/>
      <c r="T7" s="421"/>
      <c r="U7" s="419">
        <v>1266364.273</v>
      </c>
      <c r="V7" s="420"/>
      <c r="W7" s="421"/>
      <c r="X7" s="419">
        <v>1266364.273</v>
      </c>
      <c r="Y7" s="420"/>
      <c r="Z7" s="421"/>
      <c r="AA7" s="419">
        <v>1266364.273</v>
      </c>
      <c r="AB7" s="420"/>
      <c r="AC7" s="421"/>
      <c r="AD7" s="419">
        <v>1266364.273</v>
      </c>
      <c r="AE7" s="420"/>
      <c r="AF7" s="421"/>
      <c r="AG7" s="419">
        <v>1266364.273</v>
      </c>
      <c r="AH7" s="420"/>
      <c r="AI7" s="421"/>
      <c r="AJ7" s="419">
        <v>0</v>
      </c>
      <c r="AK7" s="420"/>
      <c r="AL7" s="421"/>
      <c r="AM7" s="419">
        <v>0</v>
      </c>
      <c r="AN7" s="420"/>
      <c r="AO7" s="421"/>
    </row>
    <row r="8" spans="1:41" x14ac:dyDescent="0.2">
      <c r="A8" s="409"/>
      <c r="B8" s="412"/>
      <c r="C8" s="413"/>
      <c r="D8" s="415"/>
      <c r="E8" s="417"/>
      <c r="F8" s="422"/>
      <c r="G8" s="423"/>
      <c r="H8" s="424"/>
      <c r="I8" s="422"/>
      <c r="J8" s="423"/>
      <c r="K8" s="424"/>
      <c r="L8" s="422"/>
      <c r="M8" s="423"/>
      <c r="N8" s="424"/>
      <c r="O8" s="422"/>
      <c r="P8" s="423"/>
      <c r="Q8" s="424"/>
      <c r="R8" s="422"/>
      <c r="S8" s="423"/>
      <c r="T8" s="424"/>
      <c r="U8" s="422"/>
      <c r="V8" s="423"/>
      <c r="W8" s="424"/>
      <c r="X8" s="422"/>
      <c r="Y8" s="423"/>
      <c r="Z8" s="424"/>
      <c r="AA8" s="422"/>
      <c r="AB8" s="423"/>
      <c r="AC8" s="424"/>
      <c r="AD8" s="422"/>
      <c r="AE8" s="423"/>
      <c r="AF8" s="424"/>
      <c r="AG8" s="422"/>
      <c r="AH8" s="423"/>
      <c r="AI8" s="424"/>
      <c r="AJ8" s="422"/>
      <c r="AK8" s="423"/>
      <c r="AL8" s="424"/>
      <c r="AM8" s="422"/>
      <c r="AN8" s="423"/>
      <c r="AO8" s="424"/>
    </row>
    <row r="9" spans="1:41" x14ac:dyDescent="0.2">
      <c r="A9" s="409"/>
      <c r="B9" s="412"/>
      <c r="C9" s="413"/>
      <c r="D9" s="415"/>
      <c r="E9" s="418"/>
      <c r="F9" s="425">
        <v>0.1</v>
      </c>
      <c r="G9" s="426"/>
      <c r="H9" s="427"/>
      <c r="I9" s="425">
        <v>0.1</v>
      </c>
      <c r="J9" s="426"/>
      <c r="K9" s="427"/>
      <c r="L9" s="425">
        <v>0.1</v>
      </c>
      <c r="M9" s="426"/>
      <c r="N9" s="427"/>
      <c r="O9" s="425">
        <v>0.1</v>
      </c>
      <c r="P9" s="426"/>
      <c r="Q9" s="427"/>
      <c r="R9" s="425">
        <v>0.1</v>
      </c>
      <c r="S9" s="426"/>
      <c r="T9" s="427"/>
      <c r="U9" s="425">
        <v>0.1</v>
      </c>
      <c r="V9" s="426"/>
      <c r="W9" s="427"/>
      <c r="X9" s="425">
        <v>0.1</v>
      </c>
      <c r="Y9" s="426"/>
      <c r="Z9" s="427"/>
      <c r="AA9" s="425">
        <v>0.1</v>
      </c>
      <c r="AB9" s="426"/>
      <c r="AC9" s="427"/>
      <c r="AD9" s="425">
        <v>0.1</v>
      </c>
      <c r="AE9" s="426"/>
      <c r="AF9" s="427"/>
      <c r="AG9" s="425">
        <v>0.1</v>
      </c>
      <c r="AH9" s="426"/>
      <c r="AI9" s="427"/>
      <c r="AJ9" s="425">
        <v>0</v>
      </c>
      <c r="AK9" s="426"/>
      <c r="AL9" s="427"/>
      <c r="AM9" s="425">
        <v>0</v>
      </c>
      <c r="AN9" s="426"/>
      <c r="AO9" s="427"/>
    </row>
    <row r="10" spans="1:41" x14ac:dyDescent="0.2">
      <c r="A10" s="408" t="s">
        <v>252</v>
      </c>
      <c r="B10" s="410" t="s">
        <v>380</v>
      </c>
      <c r="C10" s="411"/>
      <c r="D10" s="414">
        <v>9.2088792020226254E-2</v>
      </c>
      <c r="E10" s="416">
        <v>2004863.73</v>
      </c>
      <c r="F10" s="419">
        <v>200486.37300000002</v>
      </c>
      <c r="G10" s="420"/>
      <c r="H10" s="421"/>
      <c r="I10" s="419">
        <v>200486.37300000002</v>
      </c>
      <c r="J10" s="420"/>
      <c r="K10" s="421"/>
      <c r="L10" s="419">
        <v>200486.37300000002</v>
      </c>
      <c r="M10" s="420"/>
      <c r="N10" s="421"/>
      <c r="O10" s="419">
        <v>200486.37300000002</v>
      </c>
      <c r="P10" s="420"/>
      <c r="Q10" s="421"/>
      <c r="R10" s="419">
        <v>200486.37300000002</v>
      </c>
      <c r="S10" s="420"/>
      <c r="T10" s="421"/>
      <c r="U10" s="419">
        <v>200486.37300000002</v>
      </c>
      <c r="V10" s="420"/>
      <c r="W10" s="421"/>
      <c r="X10" s="419">
        <v>200486.37300000002</v>
      </c>
      <c r="Y10" s="420"/>
      <c r="Z10" s="421"/>
      <c r="AA10" s="419">
        <v>200486.37300000002</v>
      </c>
      <c r="AB10" s="420"/>
      <c r="AC10" s="421"/>
      <c r="AD10" s="419">
        <v>200486.37300000002</v>
      </c>
      <c r="AE10" s="420"/>
      <c r="AF10" s="421"/>
      <c r="AG10" s="419">
        <v>200486.37300000002</v>
      </c>
      <c r="AH10" s="420"/>
      <c r="AI10" s="421"/>
      <c r="AJ10" s="419">
        <v>0</v>
      </c>
      <c r="AK10" s="420"/>
      <c r="AL10" s="421"/>
      <c r="AM10" s="419">
        <v>0</v>
      </c>
      <c r="AN10" s="420"/>
      <c r="AO10" s="421"/>
    </row>
    <row r="11" spans="1:41" x14ac:dyDescent="0.2">
      <c r="A11" s="409"/>
      <c r="B11" s="412"/>
      <c r="C11" s="413"/>
      <c r="D11" s="415"/>
      <c r="E11" s="417"/>
      <c r="F11" s="422"/>
      <c r="G11" s="423"/>
      <c r="H11" s="424"/>
      <c r="I11" s="422"/>
      <c r="J11" s="423"/>
      <c r="K11" s="424"/>
      <c r="L11" s="422"/>
      <c r="M11" s="423"/>
      <c r="N11" s="424"/>
      <c r="O11" s="422"/>
      <c r="P11" s="423"/>
      <c r="Q11" s="424"/>
      <c r="R11" s="422"/>
      <c r="S11" s="423"/>
      <c r="T11" s="424"/>
      <c r="U11" s="422"/>
      <c r="V11" s="423"/>
      <c r="W11" s="424"/>
      <c r="X11" s="422"/>
      <c r="Y11" s="423"/>
      <c r="Z11" s="424"/>
      <c r="AA11" s="422"/>
      <c r="AB11" s="423"/>
      <c r="AC11" s="424"/>
      <c r="AD11" s="422"/>
      <c r="AE11" s="423"/>
      <c r="AF11" s="424"/>
      <c r="AG11" s="422"/>
      <c r="AH11" s="423"/>
      <c r="AI11" s="424"/>
      <c r="AJ11" s="422"/>
      <c r="AK11" s="423"/>
      <c r="AL11" s="424"/>
      <c r="AM11" s="422"/>
      <c r="AN11" s="423"/>
      <c r="AO11" s="424"/>
    </row>
    <row r="12" spans="1:41" x14ac:dyDescent="0.2">
      <c r="A12" s="409"/>
      <c r="B12" s="412"/>
      <c r="C12" s="413"/>
      <c r="D12" s="415"/>
      <c r="E12" s="418"/>
      <c r="F12" s="425">
        <v>0.1</v>
      </c>
      <c r="G12" s="426"/>
      <c r="H12" s="427"/>
      <c r="I12" s="425">
        <v>0.1</v>
      </c>
      <c r="J12" s="426"/>
      <c r="K12" s="427"/>
      <c r="L12" s="425">
        <v>0.1</v>
      </c>
      <c r="M12" s="426"/>
      <c r="N12" s="427"/>
      <c r="O12" s="425">
        <v>0.1</v>
      </c>
      <c r="P12" s="426"/>
      <c r="Q12" s="427"/>
      <c r="R12" s="425">
        <v>0.1</v>
      </c>
      <c r="S12" s="426"/>
      <c r="T12" s="427"/>
      <c r="U12" s="425">
        <v>0.1</v>
      </c>
      <c r="V12" s="426"/>
      <c r="W12" s="427"/>
      <c r="X12" s="425">
        <v>0.1</v>
      </c>
      <c r="Y12" s="426"/>
      <c r="Z12" s="427"/>
      <c r="AA12" s="425">
        <v>0.1</v>
      </c>
      <c r="AB12" s="426"/>
      <c r="AC12" s="427"/>
      <c r="AD12" s="425">
        <v>0.1</v>
      </c>
      <c r="AE12" s="426"/>
      <c r="AF12" s="427"/>
      <c r="AG12" s="425">
        <v>0.1</v>
      </c>
      <c r="AH12" s="426"/>
      <c r="AI12" s="427"/>
      <c r="AJ12" s="425">
        <v>0</v>
      </c>
      <c r="AK12" s="426"/>
      <c r="AL12" s="427"/>
      <c r="AM12" s="425">
        <v>0</v>
      </c>
      <c r="AN12" s="426"/>
      <c r="AO12" s="427"/>
    </row>
    <row r="13" spans="1:41" ht="12.75" customHeight="1" x14ac:dyDescent="0.2">
      <c r="A13" s="408" t="s">
        <v>256</v>
      </c>
      <c r="B13" s="410" t="s">
        <v>11</v>
      </c>
      <c r="C13" s="411"/>
      <c r="D13" s="414">
        <v>6.2287684562582227E-2</v>
      </c>
      <c r="E13" s="416">
        <v>1356064.26</v>
      </c>
      <c r="F13" s="419">
        <v>135606.42600000001</v>
      </c>
      <c r="G13" s="420"/>
      <c r="H13" s="421"/>
      <c r="I13" s="419">
        <v>135606.42600000001</v>
      </c>
      <c r="J13" s="420"/>
      <c r="K13" s="421"/>
      <c r="L13" s="419">
        <v>135606.42600000001</v>
      </c>
      <c r="M13" s="420"/>
      <c r="N13" s="421"/>
      <c r="O13" s="419">
        <v>135606.42600000001</v>
      </c>
      <c r="P13" s="420"/>
      <c r="Q13" s="421"/>
      <c r="R13" s="419">
        <v>135606.42600000001</v>
      </c>
      <c r="S13" s="420"/>
      <c r="T13" s="421"/>
      <c r="U13" s="419">
        <v>135606.42600000001</v>
      </c>
      <c r="V13" s="420"/>
      <c r="W13" s="421"/>
      <c r="X13" s="419">
        <v>135606.42600000001</v>
      </c>
      <c r="Y13" s="420"/>
      <c r="Z13" s="421"/>
      <c r="AA13" s="419">
        <v>135606.42600000001</v>
      </c>
      <c r="AB13" s="420"/>
      <c r="AC13" s="421"/>
      <c r="AD13" s="419">
        <v>135606.42600000001</v>
      </c>
      <c r="AE13" s="420"/>
      <c r="AF13" s="421"/>
      <c r="AG13" s="419">
        <v>135606.42600000001</v>
      </c>
      <c r="AH13" s="420"/>
      <c r="AI13" s="421"/>
      <c r="AJ13" s="419">
        <v>0</v>
      </c>
      <c r="AK13" s="420"/>
      <c r="AL13" s="421"/>
      <c r="AM13" s="419">
        <v>0</v>
      </c>
      <c r="AN13" s="420"/>
      <c r="AO13" s="421"/>
    </row>
    <row r="14" spans="1:41" x14ac:dyDescent="0.2">
      <c r="A14" s="409"/>
      <c r="B14" s="412"/>
      <c r="C14" s="413"/>
      <c r="D14" s="415"/>
      <c r="E14" s="417"/>
      <c r="F14" s="422"/>
      <c r="G14" s="423"/>
      <c r="H14" s="424"/>
      <c r="I14" s="422"/>
      <c r="J14" s="423"/>
      <c r="K14" s="424"/>
      <c r="L14" s="422"/>
      <c r="M14" s="423"/>
      <c r="N14" s="424"/>
      <c r="O14" s="422"/>
      <c r="P14" s="423"/>
      <c r="Q14" s="424"/>
      <c r="R14" s="422"/>
      <c r="S14" s="423"/>
      <c r="T14" s="424"/>
      <c r="U14" s="422"/>
      <c r="V14" s="423"/>
      <c r="W14" s="424"/>
      <c r="X14" s="422"/>
      <c r="Y14" s="423"/>
      <c r="Z14" s="424"/>
      <c r="AA14" s="422"/>
      <c r="AB14" s="423"/>
      <c r="AC14" s="424"/>
      <c r="AD14" s="422"/>
      <c r="AE14" s="423"/>
      <c r="AF14" s="424"/>
      <c r="AG14" s="422"/>
      <c r="AH14" s="423"/>
      <c r="AI14" s="424"/>
      <c r="AJ14" s="422"/>
      <c r="AK14" s="423"/>
      <c r="AL14" s="424"/>
      <c r="AM14" s="422"/>
      <c r="AN14" s="423"/>
      <c r="AO14" s="424"/>
    </row>
    <row r="15" spans="1:41" x14ac:dyDescent="0.2">
      <c r="A15" s="409"/>
      <c r="B15" s="412"/>
      <c r="C15" s="413"/>
      <c r="D15" s="415"/>
      <c r="E15" s="418"/>
      <c r="F15" s="425">
        <v>0.1</v>
      </c>
      <c r="G15" s="426"/>
      <c r="H15" s="427"/>
      <c r="I15" s="425">
        <v>0.1</v>
      </c>
      <c r="J15" s="426"/>
      <c r="K15" s="427"/>
      <c r="L15" s="425">
        <v>0.1</v>
      </c>
      <c r="M15" s="426"/>
      <c r="N15" s="427"/>
      <c r="O15" s="425">
        <v>0.1</v>
      </c>
      <c r="P15" s="426"/>
      <c r="Q15" s="427"/>
      <c r="R15" s="425">
        <v>0.1</v>
      </c>
      <c r="S15" s="426"/>
      <c r="T15" s="427"/>
      <c r="U15" s="425">
        <v>0.1</v>
      </c>
      <c r="V15" s="426"/>
      <c r="W15" s="427"/>
      <c r="X15" s="425">
        <v>0.1</v>
      </c>
      <c r="Y15" s="426"/>
      <c r="Z15" s="427"/>
      <c r="AA15" s="425">
        <v>0.1</v>
      </c>
      <c r="AB15" s="426"/>
      <c r="AC15" s="427"/>
      <c r="AD15" s="425">
        <v>0.1</v>
      </c>
      <c r="AE15" s="426"/>
      <c r="AF15" s="427"/>
      <c r="AG15" s="425">
        <v>0.1</v>
      </c>
      <c r="AH15" s="426"/>
      <c r="AI15" s="427"/>
      <c r="AJ15" s="425">
        <v>0</v>
      </c>
      <c r="AK15" s="426"/>
      <c r="AL15" s="427"/>
      <c r="AM15" s="425">
        <v>0</v>
      </c>
      <c r="AN15" s="426"/>
      <c r="AO15" s="427"/>
    </row>
    <row r="16" spans="1:41" x14ac:dyDescent="0.2">
      <c r="A16" s="408" t="s">
        <v>445</v>
      </c>
      <c r="B16" s="410" t="s">
        <v>182</v>
      </c>
      <c r="C16" s="411"/>
      <c r="D16" s="414">
        <v>1.7643997096057924E-2</v>
      </c>
      <c r="E16" s="416">
        <v>384127.2</v>
      </c>
      <c r="F16" s="419">
        <v>96031.8</v>
      </c>
      <c r="G16" s="420"/>
      <c r="H16" s="421"/>
      <c r="I16" s="419">
        <v>96031.8</v>
      </c>
      <c r="J16" s="420"/>
      <c r="K16" s="421"/>
      <c r="L16" s="419">
        <v>96031.8</v>
      </c>
      <c r="M16" s="420"/>
      <c r="N16" s="421"/>
      <c r="O16" s="419">
        <v>96031.8</v>
      </c>
      <c r="P16" s="420"/>
      <c r="Q16" s="421"/>
      <c r="R16" s="419"/>
      <c r="S16" s="420"/>
      <c r="T16" s="421"/>
      <c r="U16" s="419"/>
      <c r="V16" s="420"/>
      <c r="W16" s="421"/>
      <c r="X16" s="419"/>
      <c r="Y16" s="420"/>
      <c r="Z16" s="421"/>
      <c r="AA16" s="419"/>
      <c r="AB16" s="420"/>
      <c r="AC16" s="421"/>
      <c r="AD16" s="419"/>
      <c r="AE16" s="420"/>
      <c r="AF16" s="421"/>
      <c r="AG16" s="419"/>
      <c r="AH16" s="420"/>
      <c r="AI16" s="421"/>
      <c r="AJ16" s="419"/>
      <c r="AK16" s="420"/>
      <c r="AL16" s="421"/>
      <c r="AM16" s="419"/>
      <c r="AN16" s="420"/>
      <c r="AO16" s="421"/>
    </row>
    <row r="17" spans="1:41" x14ac:dyDescent="0.2">
      <c r="A17" s="409"/>
      <c r="B17" s="412"/>
      <c r="C17" s="413"/>
      <c r="D17" s="415"/>
      <c r="E17" s="417"/>
      <c r="F17" s="422"/>
      <c r="G17" s="423"/>
      <c r="H17" s="424"/>
      <c r="I17" s="241"/>
      <c r="J17" s="241"/>
      <c r="K17" s="242"/>
      <c r="L17" s="243"/>
      <c r="M17" s="241"/>
      <c r="N17" s="242"/>
      <c r="O17" s="241"/>
      <c r="P17" s="241"/>
      <c r="Q17" s="242"/>
      <c r="R17" s="244"/>
      <c r="S17" s="244"/>
      <c r="T17" s="244"/>
      <c r="U17" s="428"/>
      <c r="V17" s="429"/>
      <c r="W17" s="430"/>
      <c r="X17" s="428"/>
      <c r="Y17" s="429"/>
      <c r="Z17" s="430"/>
      <c r="AA17" s="428"/>
      <c r="AB17" s="429"/>
      <c r="AC17" s="430"/>
      <c r="AD17" s="428"/>
      <c r="AE17" s="429"/>
      <c r="AF17" s="430"/>
      <c r="AG17" s="428"/>
      <c r="AH17" s="429"/>
      <c r="AI17" s="430"/>
      <c r="AJ17" s="428"/>
      <c r="AK17" s="429"/>
      <c r="AL17" s="430"/>
      <c r="AM17" s="428"/>
      <c r="AN17" s="429"/>
      <c r="AO17" s="430"/>
    </row>
    <row r="18" spans="1:41" x14ac:dyDescent="0.2">
      <c r="A18" s="409"/>
      <c r="B18" s="412"/>
      <c r="C18" s="413"/>
      <c r="D18" s="415"/>
      <c r="E18" s="418"/>
      <c r="F18" s="425">
        <v>0.25</v>
      </c>
      <c r="G18" s="426"/>
      <c r="H18" s="427"/>
      <c r="I18" s="425">
        <v>0.25</v>
      </c>
      <c r="J18" s="426"/>
      <c r="K18" s="427"/>
      <c r="L18" s="431">
        <v>0.25</v>
      </c>
      <c r="M18" s="432"/>
      <c r="N18" s="433"/>
      <c r="O18" s="431">
        <v>0.25</v>
      </c>
      <c r="P18" s="432"/>
      <c r="Q18" s="433"/>
      <c r="R18" s="431">
        <v>0.25</v>
      </c>
      <c r="S18" s="432"/>
      <c r="T18" s="433"/>
      <c r="U18" s="431">
        <v>0.25</v>
      </c>
      <c r="V18" s="432"/>
      <c r="W18" s="433"/>
      <c r="X18" s="425"/>
      <c r="Y18" s="426"/>
      <c r="Z18" s="427"/>
      <c r="AA18" s="425"/>
      <c r="AB18" s="426"/>
      <c r="AC18" s="427"/>
      <c r="AD18" s="425"/>
      <c r="AE18" s="426"/>
      <c r="AF18" s="427"/>
      <c r="AG18" s="425"/>
      <c r="AH18" s="426"/>
      <c r="AI18" s="427"/>
      <c r="AJ18" s="425"/>
      <c r="AK18" s="426"/>
      <c r="AL18" s="427"/>
      <c r="AM18" s="425"/>
      <c r="AN18" s="426"/>
      <c r="AO18" s="427"/>
    </row>
    <row r="19" spans="1:41" x14ac:dyDescent="0.2">
      <c r="A19" s="408" t="s">
        <v>446</v>
      </c>
      <c r="B19" s="410" t="s">
        <v>439</v>
      </c>
      <c r="C19" s="411"/>
      <c r="D19" s="414">
        <v>4.8319545917178283E-2</v>
      </c>
      <c r="E19" s="416">
        <v>1051964.1199999999</v>
      </c>
      <c r="F19" s="419">
        <v>262991.02999999997</v>
      </c>
      <c r="G19" s="420"/>
      <c r="H19" s="421"/>
      <c r="I19" s="419">
        <v>262991.02999999997</v>
      </c>
      <c r="J19" s="420"/>
      <c r="K19" s="421"/>
      <c r="L19" s="419">
        <v>157794.61799999999</v>
      </c>
      <c r="M19" s="420"/>
      <c r="N19" s="421"/>
      <c r="O19" s="419">
        <v>157794.61799999999</v>
      </c>
      <c r="P19" s="420"/>
      <c r="Q19" s="421"/>
      <c r="R19" s="419">
        <v>105196.412</v>
      </c>
      <c r="S19" s="420"/>
      <c r="T19" s="421"/>
      <c r="U19" s="419">
        <v>105196.412</v>
      </c>
      <c r="V19" s="420"/>
      <c r="W19" s="421"/>
      <c r="X19" s="419"/>
      <c r="Y19" s="420"/>
      <c r="Z19" s="421"/>
      <c r="AA19" s="419"/>
      <c r="AB19" s="420"/>
      <c r="AC19" s="421"/>
      <c r="AD19" s="419"/>
      <c r="AE19" s="420"/>
      <c r="AF19" s="421"/>
      <c r="AG19" s="419"/>
      <c r="AH19" s="420"/>
      <c r="AI19" s="421"/>
      <c r="AJ19" s="419"/>
      <c r="AK19" s="420"/>
      <c r="AL19" s="421"/>
      <c r="AM19" s="419"/>
      <c r="AN19" s="420"/>
      <c r="AO19" s="421"/>
    </row>
    <row r="20" spans="1:41" x14ac:dyDescent="0.2">
      <c r="A20" s="409"/>
      <c r="B20" s="412"/>
      <c r="C20" s="413"/>
      <c r="D20" s="415"/>
      <c r="E20" s="417"/>
      <c r="F20" s="422"/>
      <c r="G20" s="423"/>
      <c r="H20" s="424"/>
      <c r="I20" s="259"/>
      <c r="J20" s="259"/>
      <c r="K20" s="260"/>
      <c r="L20" s="258"/>
      <c r="M20" s="259"/>
      <c r="N20" s="260"/>
      <c r="O20" s="422"/>
      <c r="P20" s="423"/>
      <c r="Q20" s="424"/>
      <c r="R20" s="422"/>
      <c r="S20" s="423"/>
      <c r="T20" s="424"/>
      <c r="U20" s="422"/>
      <c r="V20" s="423"/>
      <c r="W20" s="424"/>
      <c r="X20" s="428"/>
      <c r="Y20" s="429"/>
      <c r="Z20" s="430"/>
      <c r="AA20" s="428"/>
      <c r="AB20" s="429"/>
      <c r="AC20" s="430"/>
      <c r="AD20" s="428"/>
      <c r="AE20" s="429"/>
      <c r="AF20" s="430"/>
      <c r="AG20" s="428"/>
      <c r="AH20" s="429"/>
      <c r="AI20" s="430"/>
      <c r="AJ20" s="428"/>
      <c r="AK20" s="429"/>
      <c r="AL20" s="430"/>
      <c r="AM20" s="428"/>
      <c r="AN20" s="429"/>
      <c r="AO20" s="430"/>
    </row>
    <row r="21" spans="1:41" x14ac:dyDescent="0.2">
      <c r="A21" s="409"/>
      <c r="B21" s="412"/>
      <c r="C21" s="413"/>
      <c r="D21" s="415"/>
      <c r="E21" s="418"/>
      <c r="F21" s="425">
        <v>0.25</v>
      </c>
      <c r="G21" s="426"/>
      <c r="H21" s="427"/>
      <c r="I21" s="425">
        <v>0.25</v>
      </c>
      <c r="J21" s="426"/>
      <c r="K21" s="427"/>
      <c r="L21" s="425">
        <v>0.15</v>
      </c>
      <c r="M21" s="426"/>
      <c r="N21" s="427"/>
      <c r="O21" s="425">
        <v>0.15</v>
      </c>
      <c r="P21" s="426"/>
      <c r="Q21" s="427"/>
      <c r="R21" s="425">
        <v>0.1</v>
      </c>
      <c r="S21" s="426"/>
      <c r="T21" s="427"/>
      <c r="U21" s="425">
        <v>0.1</v>
      </c>
      <c r="V21" s="426"/>
      <c r="W21" s="427"/>
      <c r="X21" s="425"/>
      <c r="Y21" s="426"/>
      <c r="Z21" s="427"/>
      <c r="AA21" s="425"/>
      <c r="AB21" s="426"/>
      <c r="AC21" s="427"/>
      <c r="AD21" s="425"/>
      <c r="AE21" s="426"/>
      <c r="AF21" s="427"/>
      <c r="AG21" s="425"/>
      <c r="AH21" s="426"/>
      <c r="AI21" s="427"/>
      <c r="AJ21" s="425"/>
      <c r="AK21" s="426"/>
      <c r="AL21" s="427"/>
      <c r="AM21" s="425"/>
      <c r="AN21" s="426"/>
      <c r="AO21" s="427"/>
    </row>
    <row r="22" spans="1:41" x14ac:dyDescent="0.2">
      <c r="A22" s="408" t="s">
        <v>447</v>
      </c>
      <c r="B22" s="434" t="s">
        <v>440</v>
      </c>
      <c r="C22" s="435"/>
      <c r="D22" s="414">
        <v>2.4734476394082085E-2</v>
      </c>
      <c r="E22" s="416">
        <v>538493.92000000004</v>
      </c>
      <c r="F22" s="419">
        <v>134623.48000000001</v>
      </c>
      <c r="G22" s="420"/>
      <c r="H22" s="421"/>
      <c r="I22" s="419">
        <v>134623.48000000001</v>
      </c>
      <c r="J22" s="420"/>
      <c r="K22" s="421"/>
      <c r="L22" s="419">
        <v>80774.088000000003</v>
      </c>
      <c r="M22" s="420"/>
      <c r="N22" s="421"/>
      <c r="O22" s="419">
        <v>80774.088000000003</v>
      </c>
      <c r="P22" s="420"/>
      <c r="Q22" s="421"/>
      <c r="R22" s="419">
        <v>53849.392000000007</v>
      </c>
      <c r="S22" s="420"/>
      <c r="T22" s="421"/>
      <c r="U22" s="419">
        <v>53849.392000000007</v>
      </c>
      <c r="V22" s="420"/>
      <c r="W22" s="421"/>
      <c r="X22" s="419"/>
      <c r="Y22" s="420"/>
      <c r="Z22" s="421"/>
      <c r="AA22" s="419"/>
      <c r="AB22" s="420"/>
      <c r="AC22" s="421"/>
      <c r="AD22" s="419"/>
      <c r="AE22" s="420"/>
      <c r="AF22" s="421"/>
      <c r="AG22" s="419"/>
      <c r="AH22" s="420"/>
      <c r="AI22" s="421"/>
      <c r="AJ22" s="419"/>
      <c r="AK22" s="420"/>
      <c r="AL22" s="421"/>
      <c r="AM22" s="419"/>
      <c r="AN22" s="420"/>
      <c r="AO22" s="421"/>
    </row>
    <row r="23" spans="1:41" x14ac:dyDescent="0.2">
      <c r="A23" s="409"/>
      <c r="B23" s="436"/>
      <c r="C23" s="437"/>
      <c r="D23" s="415"/>
      <c r="E23" s="417"/>
      <c r="F23" s="422"/>
      <c r="G23" s="423"/>
      <c r="H23" s="424"/>
      <c r="I23" s="241"/>
      <c r="J23" s="241"/>
      <c r="K23" s="242"/>
      <c r="L23" s="243"/>
      <c r="M23" s="241"/>
      <c r="N23" s="242"/>
      <c r="O23" s="241"/>
      <c r="P23" s="241"/>
      <c r="Q23" s="242"/>
      <c r="R23" s="258"/>
      <c r="S23" s="259"/>
      <c r="T23" s="260"/>
      <c r="U23" s="259"/>
      <c r="V23" s="259"/>
      <c r="W23" s="260"/>
      <c r="X23" s="245"/>
      <c r="Y23" s="244"/>
      <c r="Z23" s="246"/>
      <c r="AA23" s="245"/>
      <c r="AB23" s="244"/>
      <c r="AC23" s="246"/>
      <c r="AD23" s="245"/>
      <c r="AE23" s="244"/>
      <c r="AF23" s="246"/>
      <c r="AG23" s="245"/>
      <c r="AH23" s="244"/>
      <c r="AI23" s="246"/>
      <c r="AJ23" s="245"/>
      <c r="AK23" s="244"/>
      <c r="AL23" s="246"/>
      <c r="AM23" s="245"/>
      <c r="AN23" s="244"/>
      <c r="AO23" s="246"/>
    </row>
    <row r="24" spans="1:41" x14ac:dyDescent="0.2">
      <c r="A24" s="409"/>
      <c r="B24" s="436"/>
      <c r="C24" s="437"/>
      <c r="D24" s="415"/>
      <c r="E24" s="418"/>
      <c r="F24" s="425">
        <v>0.25</v>
      </c>
      <c r="G24" s="426"/>
      <c r="H24" s="427"/>
      <c r="I24" s="425">
        <v>0.25</v>
      </c>
      <c r="J24" s="426"/>
      <c r="K24" s="427"/>
      <c r="L24" s="425">
        <v>0.15</v>
      </c>
      <c r="M24" s="426"/>
      <c r="N24" s="427"/>
      <c r="O24" s="425">
        <v>0.15</v>
      </c>
      <c r="P24" s="426"/>
      <c r="Q24" s="427"/>
      <c r="R24" s="425">
        <v>0.1</v>
      </c>
      <c r="S24" s="426"/>
      <c r="T24" s="427"/>
      <c r="U24" s="425">
        <v>0.1</v>
      </c>
      <c r="V24" s="426"/>
      <c r="W24" s="427"/>
      <c r="X24" s="450"/>
      <c r="Y24" s="451"/>
      <c r="Z24" s="452"/>
      <c r="AA24" s="450"/>
      <c r="AB24" s="451"/>
      <c r="AC24" s="452"/>
      <c r="AD24" s="450"/>
      <c r="AE24" s="451"/>
      <c r="AF24" s="452"/>
      <c r="AG24" s="450"/>
      <c r="AH24" s="451"/>
      <c r="AI24" s="452"/>
      <c r="AJ24" s="450"/>
      <c r="AK24" s="451"/>
      <c r="AL24" s="452"/>
      <c r="AM24" s="450"/>
      <c r="AN24" s="451"/>
      <c r="AO24" s="452"/>
    </row>
    <row r="25" spans="1:41" ht="15" customHeight="1" x14ac:dyDescent="0.2">
      <c r="A25" s="408" t="s">
        <v>448</v>
      </c>
      <c r="B25" s="410" t="s">
        <v>29</v>
      </c>
      <c r="C25" s="411"/>
      <c r="D25" s="414">
        <v>8.4967254871895034E-2</v>
      </c>
      <c r="E25" s="416">
        <v>1849820.85</v>
      </c>
      <c r="F25" s="441">
        <v>184982.08500000002</v>
      </c>
      <c r="G25" s="442"/>
      <c r="H25" s="443"/>
      <c r="I25" s="441">
        <v>184982.08500000002</v>
      </c>
      <c r="J25" s="442"/>
      <c r="K25" s="443"/>
      <c r="L25" s="441">
        <v>184982.08500000002</v>
      </c>
      <c r="M25" s="442"/>
      <c r="N25" s="443"/>
      <c r="O25" s="441">
        <v>184982.08500000002</v>
      </c>
      <c r="P25" s="442"/>
      <c r="Q25" s="443"/>
      <c r="R25" s="441">
        <v>184982.08500000002</v>
      </c>
      <c r="S25" s="442"/>
      <c r="T25" s="443"/>
      <c r="U25" s="441">
        <v>184982.08500000002</v>
      </c>
      <c r="V25" s="442"/>
      <c r="W25" s="443"/>
      <c r="X25" s="441">
        <v>184982.08500000002</v>
      </c>
      <c r="Y25" s="442"/>
      <c r="Z25" s="443"/>
      <c r="AA25" s="441">
        <v>184982.08500000002</v>
      </c>
      <c r="AB25" s="442"/>
      <c r="AC25" s="443"/>
      <c r="AD25" s="441">
        <v>184982.08500000002</v>
      </c>
      <c r="AE25" s="442"/>
      <c r="AF25" s="443"/>
      <c r="AG25" s="441">
        <v>184982.08500000002</v>
      </c>
      <c r="AH25" s="442"/>
      <c r="AI25" s="443"/>
      <c r="AJ25" s="441">
        <v>0</v>
      </c>
      <c r="AK25" s="442"/>
      <c r="AL25" s="443"/>
      <c r="AM25" s="441">
        <v>0</v>
      </c>
      <c r="AN25" s="442"/>
      <c r="AO25" s="443"/>
    </row>
    <row r="26" spans="1:41" x14ac:dyDescent="0.2">
      <c r="A26" s="409"/>
      <c r="B26" s="412"/>
      <c r="C26" s="413"/>
      <c r="D26" s="415"/>
      <c r="E26" s="417"/>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row>
    <row r="27" spans="1:41" x14ac:dyDescent="0.2">
      <c r="A27" s="409"/>
      <c r="B27" s="412"/>
      <c r="C27" s="413"/>
      <c r="D27" s="415"/>
      <c r="E27" s="418"/>
      <c r="F27" s="438">
        <v>0.1</v>
      </c>
      <c r="G27" s="439"/>
      <c r="H27" s="440"/>
      <c r="I27" s="438">
        <v>0.1</v>
      </c>
      <c r="J27" s="439"/>
      <c r="K27" s="440"/>
      <c r="L27" s="438">
        <v>0.1</v>
      </c>
      <c r="M27" s="439"/>
      <c r="N27" s="440"/>
      <c r="O27" s="438">
        <v>0.1</v>
      </c>
      <c r="P27" s="439"/>
      <c r="Q27" s="440"/>
      <c r="R27" s="438">
        <v>0.1</v>
      </c>
      <c r="S27" s="439"/>
      <c r="T27" s="440"/>
      <c r="U27" s="438">
        <v>0.1</v>
      </c>
      <c r="V27" s="439"/>
      <c r="W27" s="440"/>
      <c r="X27" s="438">
        <v>0.1</v>
      </c>
      <c r="Y27" s="439"/>
      <c r="Z27" s="440"/>
      <c r="AA27" s="438">
        <v>0.1</v>
      </c>
      <c r="AB27" s="439"/>
      <c r="AC27" s="440"/>
      <c r="AD27" s="438">
        <v>0.1</v>
      </c>
      <c r="AE27" s="439"/>
      <c r="AF27" s="440"/>
      <c r="AG27" s="438">
        <v>0.1</v>
      </c>
      <c r="AH27" s="439"/>
      <c r="AI27" s="440"/>
      <c r="AJ27" s="438">
        <v>0</v>
      </c>
      <c r="AK27" s="439"/>
      <c r="AL27" s="440"/>
      <c r="AM27" s="438">
        <v>0</v>
      </c>
      <c r="AN27" s="439"/>
      <c r="AO27" s="440"/>
    </row>
    <row r="28" spans="1:41" x14ac:dyDescent="0.2">
      <c r="A28" s="408" t="s">
        <v>449</v>
      </c>
      <c r="B28" s="410" t="s">
        <v>340</v>
      </c>
      <c r="C28" s="411"/>
      <c r="D28" s="414">
        <v>5.593747998511571E-2</v>
      </c>
      <c r="E28" s="416">
        <v>1217814.05</v>
      </c>
      <c r="F28" s="441">
        <v>243562.81000000003</v>
      </c>
      <c r="G28" s="442"/>
      <c r="H28" s="443"/>
      <c r="I28" s="441">
        <v>243562.81000000003</v>
      </c>
      <c r="J28" s="442"/>
      <c r="K28" s="443"/>
      <c r="L28" s="441">
        <v>243562.81000000003</v>
      </c>
      <c r="M28" s="442"/>
      <c r="N28" s="443"/>
      <c r="O28" s="441">
        <v>243562.81000000003</v>
      </c>
      <c r="P28" s="442"/>
      <c r="Q28" s="443"/>
      <c r="R28" s="441">
        <v>243562.81000000003</v>
      </c>
      <c r="S28" s="442"/>
      <c r="T28" s="443"/>
      <c r="U28" s="441"/>
      <c r="V28" s="442"/>
      <c r="W28" s="443"/>
      <c r="X28" s="441"/>
      <c r="Y28" s="442"/>
      <c r="Z28" s="443"/>
      <c r="AA28" s="441"/>
      <c r="AB28" s="442"/>
      <c r="AC28" s="443"/>
      <c r="AD28" s="441"/>
      <c r="AE28" s="442"/>
      <c r="AF28" s="443"/>
      <c r="AG28" s="441"/>
      <c r="AH28" s="442"/>
      <c r="AI28" s="443"/>
      <c r="AJ28" s="441"/>
      <c r="AK28" s="442"/>
      <c r="AL28" s="443"/>
      <c r="AM28" s="441"/>
      <c r="AN28" s="442"/>
      <c r="AO28" s="443"/>
    </row>
    <row r="29" spans="1:41" x14ac:dyDescent="0.2">
      <c r="A29" s="409"/>
      <c r="B29" s="412"/>
      <c r="C29" s="413"/>
      <c r="D29" s="415"/>
      <c r="E29" s="417"/>
      <c r="F29" s="241"/>
      <c r="G29" s="241"/>
      <c r="H29" s="242"/>
      <c r="I29" s="241"/>
      <c r="J29" s="241"/>
      <c r="K29" s="242"/>
      <c r="L29" s="241"/>
      <c r="M29" s="241"/>
      <c r="N29" s="242"/>
      <c r="O29" s="241"/>
      <c r="P29" s="241"/>
      <c r="Q29" s="242"/>
      <c r="R29" s="241"/>
      <c r="S29" s="241"/>
      <c r="T29" s="242"/>
      <c r="U29" s="419"/>
      <c r="V29" s="420"/>
      <c r="W29" s="421"/>
      <c r="X29" s="419"/>
      <c r="Y29" s="420"/>
      <c r="Z29" s="421"/>
      <c r="AA29" s="419"/>
      <c r="AB29" s="420"/>
      <c r="AC29" s="421"/>
      <c r="AD29" s="419"/>
      <c r="AE29" s="420"/>
      <c r="AF29" s="421"/>
      <c r="AG29" s="419"/>
      <c r="AH29" s="420"/>
      <c r="AI29" s="421"/>
      <c r="AJ29" s="419"/>
      <c r="AK29" s="420"/>
      <c r="AL29" s="421"/>
      <c r="AM29" s="419"/>
      <c r="AN29" s="420"/>
      <c r="AO29" s="421"/>
    </row>
    <row r="30" spans="1:41" x14ac:dyDescent="0.2">
      <c r="A30" s="409"/>
      <c r="B30" s="412"/>
      <c r="C30" s="413"/>
      <c r="D30" s="415"/>
      <c r="E30" s="418"/>
      <c r="F30" s="438">
        <v>0.2</v>
      </c>
      <c r="G30" s="439"/>
      <c r="H30" s="440"/>
      <c r="I30" s="438">
        <v>0.2</v>
      </c>
      <c r="J30" s="439"/>
      <c r="K30" s="440"/>
      <c r="L30" s="438">
        <v>0.2</v>
      </c>
      <c r="M30" s="439"/>
      <c r="N30" s="440"/>
      <c r="O30" s="438">
        <v>0.2</v>
      </c>
      <c r="P30" s="439"/>
      <c r="Q30" s="440"/>
      <c r="R30" s="438">
        <v>0.2</v>
      </c>
      <c r="S30" s="439"/>
      <c r="T30" s="440"/>
      <c r="U30" s="438"/>
      <c r="V30" s="439"/>
      <c r="W30" s="440"/>
      <c r="X30" s="438"/>
      <c r="Y30" s="439"/>
      <c r="Z30" s="440"/>
      <c r="AA30" s="438"/>
      <c r="AB30" s="439"/>
      <c r="AC30" s="440"/>
      <c r="AD30" s="438"/>
      <c r="AE30" s="439"/>
      <c r="AF30" s="440"/>
      <c r="AG30" s="438"/>
      <c r="AH30" s="439"/>
      <c r="AI30" s="440"/>
      <c r="AJ30" s="438"/>
      <c r="AK30" s="439"/>
      <c r="AL30" s="440"/>
      <c r="AM30" s="438"/>
      <c r="AN30" s="439"/>
      <c r="AO30" s="440"/>
    </row>
    <row r="31" spans="1:41" x14ac:dyDescent="0.2">
      <c r="A31" s="408" t="s">
        <v>450</v>
      </c>
      <c r="B31" s="410" t="s">
        <v>328</v>
      </c>
      <c r="C31" s="411"/>
      <c r="D31" s="414">
        <v>2.4281859303012282E-3</v>
      </c>
      <c r="E31" s="416">
        <v>52864</v>
      </c>
      <c r="F31" s="444"/>
      <c r="G31" s="445"/>
      <c r="H31" s="446"/>
      <c r="I31" s="441">
        <v>15859.199999999999</v>
      </c>
      <c r="J31" s="442"/>
      <c r="K31" s="443"/>
      <c r="L31" s="441">
        <v>7929.5999999999995</v>
      </c>
      <c r="M31" s="442"/>
      <c r="N31" s="443"/>
      <c r="O31" s="441">
        <v>10572.800000000001</v>
      </c>
      <c r="P31" s="442"/>
      <c r="Q31" s="443"/>
      <c r="R31" s="441">
        <v>10572.800000000001</v>
      </c>
      <c r="S31" s="442"/>
      <c r="T31" s="443"/>
      <c r="U31" s="441">
        <v>7929.5999999999995</v>
      </c>
      <c r="V31" s="442"/>
      <c r="W31" s="443"/>
      <c r="X31" s="441"/>
      <c r="Y31" s="442"/>
      <c r="Z31" s="443"/>
      <c r="AA31" s="441"/>
      <c r="AB31" s="442"/>
      <c r="AC31" s="443"/>
      <c r="AD31" s="441"/>
      <c r="AE31" s="442"/>
      <c r="AF31" s="443"/>
      <c r="AG31" s="441"/>
      <c r="AH31" s="442"/>
      <c r="AI31" s="443"/>
      <c r="AJ31" s="441"/>
      <c r="AK31" s="442"/>
      <c r="AL31" s="443"/>
      <c r="AM31" s="441"/>
      <c r="AN31" s="442"/>
      <c r="AO31" s="443"/>
    </row>
    <row r="32" spans="1:41" x14ac:dyDescent="0.2">
      <c r="A32" s="409"/>
      <c r="B32" s="412"/>
      <c r="C32" s="413"/>
      <c r="D32" s="415"/>
      <c r="E32" s="417"/>
      <c r="F32" s="247"/>
      <c r="G32" s="248"/>
      <c r="H32" s="248"/>
      <c r="I32" s="243"/>
      <c r="J32" s="241"/>
      <c r="K32" s="242"/>
      <c r="L32" s="243"/>
      <c r="M32" s="241"/>
      <c r="N32" s="242"/>
      <c r="O32" s="241"/>
      <c r="P32" s="241"/>
      <c r="Q32" s="242"/>
      <c r="R32" s="241"/>
      <c r="S32" s="241"/>
      <c r="T32" s="241"/>
      <c r="U32" s="243"/>
      <c r="V32" s="241"/>
      <c r="W32" s="242"/>
      <c r="X32" s="438"/>
      <c r="Y32" s="439"/>
      <c r="Z32" s="440"/>
      <c r="AA32" s="438"/>
      <c r="AB32" s="439"/>
      <c r="AC32" s="440"/>
      <c r="AD32" s="438"/>
      <c r="AE32" s="439"/>
      <c r="AF32" s="440"/>
      <c r="AG32" s="438"/>
      <c r="AH32" s="439"/>
      <c r="AI32" s="440"/>
      <c r="AJ32" s="438"/>
      <c r="AK32" s="439"/>
      <c r="AL32" s="440"/>
      <c r="AM32" s="438"/>
      <c r="AN32" s="439"/>
      <c r="AO32" s="440"/>
    </row>
    <row r="33" spans="1:41" x14ac:dyDescent="0.2">
      <c r="A33" s="409"/>
      <c r="B33" s="412"/>
      <c r="C33" s="413"/>
      <c r="D33" s="415"/>
      <c r="E33" s="418"/>
      <c r="F33" s="447"/>
      <c r="G33" s="448"/>
      <c r="H33" s="449"/>
      <c r="I33" s="438">
        <v>0.3</v>
      </c>
      <c r="J33" s="439"/>
      <c r="K33" s="440"/>
      <c r="L33" s="438">
        <v>0.15</v>
      </c>
      <c r="M33" s="439"/>
      <c r="N33" s="440"/>
      <c r="O33" s="438">
        <v>0.2</v>
      </c>
      <c r="P33" s="439"/>
      <c r="Q33" s="440"/>
      <c r="R33" s="438">
        <v>0.2</v>
      </c>
      <c r="S33" s="439"/>
      <c r="T33" s="440"/>
      <c r="U33" s="450">
        <v>0.15</v>
      </c>
      <c r="V33" s="451"/>
      <c r="W33" s="452"/>
      <c r="X33" s="450"/>
      <c r="Y33" s="451"/>
      <c r="Z33" s="452"/>
      <c r="AA33" s="450"/>
      <c r="AB33" s="451"/>
      <c r="AC33" s="452"/>
      <c r="AD33" s="450"/>
      <c r="AE33" s="451"/>
      <c r="AF33" s="452"/>
      <c r="AG33" s="450"/>
      <c r="AH33" s="451"/>
      <c r="AI33" s="452"/>
      <c r="AJ33" s="450"/>
      <c r="AK33" s="451"/>
      <c r="AL33" s="452"/>
      <c r="AM33" s="450"/>
      <c r="AN33" s="451"/>
      <c r="AO33" s="452"/>
    </row>
    <row r="34" spans="1:41" ht="12.75" customHeight="1" x14ac:dyDescent="0.2">
      <c r="A34" s="408" t="s">
        <v>451</v>
      </c>
      <c r="B34" s="410" t="s">
        <v>221</v>
      </c>
      <c r="C34" s="411"/>
      <c r="D34" s="414">
        <v>1.6541061250144008E-3</v>
      </c>
      <c r="E34" s="416">
        <v>36011.519999999997</v>
      </c>
      <c r="F34" s="441">
        <v>3000.9599999999996</v>
      </c>
      <c r="G34" s="442"/>
      <c r="H34" s="443"/>
      <c r="I34" s="441">
        <v>3000.9599999999996</v>
      </c>
      <c r="J34" s="442"/>
      <c r="K34" s="443"/>
      <c r="L34" s="441">
        <v>3000.9599999999996</v>
      </c>
      <c r="M34" s="442"/>
      <c r="N34" s="443"/>
      <c r="O34" s="441">
        <v>3000.9599999999996</v>
      </c>
      <c r="P34" s="442"/>
      <c r="Q34" s="443"/>
      <c r="R34" s="441">
        <v>3000.9599999999996</v>
      </c>
      <c r="S34" s="442"/>
      <c r="T34" s="443"/>
      <c r="U34" s="441">
        <v>3000.9599999999996</v>
      </c>
      <c r="V34" s="442"/>
      <c r="W34" s="443"/>
      <c r="X34" s="441">
        <v>3000.9599999999996</v>
      </c>
      <c r="Y34" s="442"/>
      <c r="Z34" s="443"/>
      <c r="AA34" s="441">
        <v>3000.9599999999996</v>
      </c>
      <c r="AB34" s="442"/>
      <c r="AC34" s="443"/>
      <c r="AD34" s="441">
        <v>3000.9599999999996</v>
      </c>
      <c r="AE34" s="442"/>
      <c r="AF34" s="443"/>
      <c r="AG34" s="441">
        <v>3000.9599999999996</v>
      </c>
      <c r="AH34" s="442"/>
      <c r="AI34" s="443"/>
      <c r="AJ34" s="441">
        <v>3000.9599999999996</v>
      </c>
      <c r="AK34" s="442"/>
      <c r="AL34" s="443"/>
      <c r="AM34" s="441">
        <v>3000.9599999999996</v>
      </c>
      <c r="AN34" s="442"/>
      <c r="AO34" s="443"/>
    </row>
    <row r="35" spans="1:41" x14ac:dyDescent="0.2">
      <c r="A35" s="409"/>
      <c r="B35" s="412"/>
      <c r="C35" s="413"/>
      <c r="D35" s="415"/>
      <c r="E35" s="417"/>
      <c r="F35" s="243"/>
      <c r="G35" s="241"/>
      <c r="H35" s="242"/>
      <c r="I35" s="243"/>
      <c r="J35" s="241"/>
      <c r="K35" s="242"/>
      <c r="L35" s="243"/>
      <c r="M35" s="241"/>
      <c r="N35" s="242"/>
      <c r="O35" s="243"/>
      <c r="P35" s="241"/>
      <c r="Q35" s="242"/>
      <c r="R35" s="243"/>
      <c r="S35" s="241"/>
      <c r="T35" s="242"/>
      <c r="U35" s="243"/>
      <c r="V35" s="241"/>
      <c r="W35" s="242"/>
      <c r="X35" s="243"/>
      <c r="Y35" s="241"/>
      <c r="Z35" s="242"/>
      <c r="AA35" s="243"/>
      <c r="AB35" s="241"/>
      <c r="AC35" s="242"/>
      <c r="AD35" s="243"/>
      <c r="AE35" s="241"/>
      <c r="AF35" s="242"/>
      <c r="AG35" s="243"/>
      <c r="AH35" s="241"/>
      <c r="AI35" s="242"/>
      <c r="AJ35" s="243"/>
      <c r="AK35" s="241"/>
      <c r="AL35" s="242"/>
      <c r="AM35" s="243"/>
      <c r="AN35" s="241"/>
      <c r="AO35" s="242"/>
    </row>
    <row r="36" spans="1:41" x14ac:dyDescent="0.2">
      <c r="A36" s="409"/>
      <c r="B36" s="412"/>
      <c r="C36" s="413"/>
      <c r="D36" s="415"/>
      <c r="E36" s="418"/>
      <c r="F36" s="453">
        <v>8.3333333333333329E-2</v>
      </c>
      <c r="G36" s="454"/>
      <c r="H36" s="455"/>
      <c r="I36" s="453">
        <v>8.3333333333333329E-2</v>
      </c>
      <c r="J36" s="454"/>
      <c r="K36" s="455"/>
      <c r="L36" s="453">
        <v>8.3333333333333329E-2</v>
      </c>
      <c r="M36" s="454"/>
      <c r="N36" s="455"/>
      <c r="O36" s="453">
        <v>8.3333333333333329E-2</v>
      </c>
      <c r="P36" s="454"/>
      <c r="Q36" s="455"/>
      <c r="R36" s="453">
        <v>8.3333333333333329E-2</v>
      </c>
      <c r="S36" s="454"/>
      <c r="T36" s="455"/>
      <c r="U36" s="453">
        <v>8.3333333333333329E-2</v>
      </c>
      <c r="V36" s="454"/>
      <c r="W36" s="455"/>
      <c r="X36" s="453">
        <v>8.3333333333333329E-2</v>
      </c>
      <c r="Y36" s="454"/>
      <c r="Z36" s="455"/>
      <c r="AA36" s="453">
        <v>8.3333333333333329E-2</v>
      </c>
      <c r="AB36" s="454"/>
      <c r="AC36" s="455"/>
      <c r="AD36" s="453">
        <v>8.3333333333333329E-2</v>
      </c>
      <c r="AE36" s="454"/>
      <c r="AF36" s="455"/>
      <c r="AG36" s="453">
        <v>8.3333333333333329E-2</v>
      </c>
      <c r="AH36" s="454"/>
      <c r="AI36" s="455"/>
      <c r="AJ36" s="453">
        <v>8.3333333333333329E-2</v>
      </c>
      <c r="AK36" s="454"/>
      <c r="AL36" s="455"/>
      <c r="AM36" s="453">
        <v>8.3333333333333329E-2</v>
      </c>
      <c r="AN36" s="454"/>
      <c r="AO36" s="455"/>
    </row>
    <row r="37" spans="1:41" ht="12.75" customHeight="1" x14ac:dyDescent="0.2">
      <c r="A37" s="408" t="s">
        <v>455</v>
      </c>
      <c r="B37" s="410" t="s">
        <v>226</v>
      </c>
      <c r="C37" s="411"/>
      <c r="D37" s="414">
        <v>2.8263251928292838E-2</v>
      </c>
      <c r="E37" s="416">
        <v>615318.84</v>
      </c>
      <c r="F37" s="441">
        <v>51276.569999999992</v>
      </c>
      <c r="G37" s="442"/>
      <c r="H37" s="443"/>
      <c r="I37" s="441">
        <v>51276.569999999992</v>
      </c>
      <c r="J37" s="442"/>
      <c r="K37" s="443"/>
      <c r="L37" s="441">
        <v>51276.569999999992</v>
      </c>
      <c r="M37" s="442"/>
      <c r="N37" s="443"/>
      <c r="O37" s="441">
        <v>51276.569999999992</v>
      </c>
      <c r="P37" s="442"/>
      <c r="Q37" s="443"/>
      <c r="R37" s="441">
        <v>51276.569999999992</v>
      </c>
      <c r="S37" s="442"/>
      <c r="T37" s="443"/>
      <c r="U37" s="441">
        <v>51276.569999999992</v>
      </c>
      <c r="V37" s="442"/>
      <c r="W37" s="443"/>
      <c r="X37" s="441">
        <v>51276.569999999992</v>
      </c>
      <c r="Y37" s="442"/>
      <c r="Z37" s="443"/>
      <c r="AA37" s="441">
        <v>51276.569999999992</v>
      </c>
      <c r="AB37" s="442"/>
      <c r="AC37" s="443"/>
      <c r="AD37" s="441">
        <v>51276.569999999992</v>
      </c>
      <c r="AE37" s="442"/>
      <c r="AF37" s="443"/>
      <c r="AG37" s="441">
        <v>51276.569999999992</v>
      </c>
      <c r="AH37" s="442"/>
      <c r="AI37" s="443"/>
      <c r="AJ37" s="441">
        <v>51276.569999999992</v>
      </c>
      <c r="AK37" s="442"/>
      <c r="AL37" s="443"/>
      <c r="AM37" s="441">
        <v>51276.569999999992</v>
      </c>
      <c r="AN37" s="442"/>
      <c r="AO37" s="443"/>
    </row>
    <row r="38" spans="1:41" x14ac:dyDescent="0.2">
      <c r="A38" s="409"/>
      <c r="B38" s="412"/>
      <c r="C38" s="413"/>
      <c r="D38" s="415"/>
      <c r="E38" s="417"/>
      <c r="F38" s="243"/>
      <c r="G38" s="241"/>
      <c r="H38" s="242"/>
      <c r="I38" s="243"/>
      <c r="J38" s="241"/>
      <c r="K38" s="242"/>
      <c r="L38" s="243"/>
      <c r="M38" s="241"/>
      <c r="N38" s="242"/>
      <c r="O38" s="241"/>
      <c r="P38" s="241"/>
      <c r="Q38" s="242"/>
      <c r="R38" s="243"/>
      <c r="S38" s="241"/>
      <c r="T38" s="242"/>
      <c r="U38" s="243"/>
      <c r="V38" s="241"/>
      <c r="W38" s="242"/>
      <c r="X38" s="243"/>
      <c r="Y38" s="241"/>
      <c r="Z38" s="242"/>
      <c r="AA38" s="243"/>
      <c r="AB38" s="241"/>
      <c r="AC38" s="242"/>
      <c r="AD38" s="243"/>
      <c r="AE38" s="241"/>
      <c r="AF38" s="242"/>
      <c r="AG38" s="243"/>
      <c r="AH38" s="241"/>
      <c r="AI38" s="242"/>
      <c r="AJ38" s="243"/>
      <c r="AK38" s="241"/>
      <c r="AL38" s="242"/>
      <c r="AM38" s="243"/>
      <c r="AN38" s="241"/>
      <c r="AO38" s="242"/>
    </row>
    <row r="39" spans="1:41" x14ac:dyDescent="0.2">
      <c r="A39" s="409"/>
      <c r="B39" s="412"/>
      <c r="C39" s="413"/>
      <c r="D39" s="415"/>
      <c r="E39" s="418"/>
      <c r="F39" s="453">
        <v>8.3333333333333329E-2</v>
      </c>
      <c r="G39" s="454"/>
      <c r="H39" s="455"/>
      <c r="I39" s="453">
        <v>8.3333333333333329E-2</v>
      </c>
      <c r="J39" s="454"/>
      <c r="K39" s="455"/>
      <c r="L39" s="453">
        <v>8.3333333333333329E-2</v>
      </c>
      <c r="M39" s="454"/>
      <c r="N39" s="455"/>
      <c r="O39" s="453">
        <v>8.3333333333333329E-2</v>
      </c>
      <c r="P39" s="454"/>
      <c r="Q39" s="455"/>
      <c r="R39" s="453">
        <v>8.3333333333333329E-2</v>
      </c>
      <c r="S39" s="454"/>
      <c r="T39" s="455"/>
      <c r="U39" s="453">
        <v>8.3333333333333329E-2</v>
      </c>
      <c r="V39" s="454"/>
      <c r="W39" s="455"/>
      <c r="X39" s="453">
        <v>8.3333333333333329E-2</v>
      </c>
      <c r="Y39" s="454"/>
      <c r="Z39" s="455"/>
      <c r="AA39" s="453">
        <v>8.3333333333333329E-2</v>
      </c>
      <c r="AB39" s="454"/>
      <c r="AC39" s="455"/>
      <c r="AD39" s="453">
        <v>8.3333333333333329E-2</v>
      </c>
      <c r="AE39" s="454"/>
      <c r="AF39" s="455"/>
      <c r="AG39" s="453">
        <v>8.3333333333333329E-2</v>
      </c>
      <c r="AH39" s="454"/>
      <c r="AI39" s="455"/>
      <c r="AJ39" s="453">
        <v>8.3333333333333329E-2</v>
      </c>
      <c r="AK39" s="454"/>
      <c r="AL39" s="455"/>
      <c r="AM39" s="453">
        <v>8.3333333333333329E-2</v>
      </c>
      <c r="AN39" s="454"/>
      <c r="AO39" s="455"/>
    </row>
    <row r="40" spans="1:41" x14ac:dyDescent="0.2">
      <c r="A40" s="459" t="s">
        <v>429</v>
      </c>
      <c r="B40" s="460"/>
      <c r="C40" s="461"/>
      <c r="D40" s="254">
        <v>0.99999999999999989</v>
      </c>
      <c r="E40" s="249">
        <v>21770985.220000003</v>
      </c>
      <c r="F40" s="453">
        <v>0.11845700968235737</v>
      </c>
      <c r="G40" s="454"/>
      <c r="H40" s="455"/>
      <c r="I40" s="453">
        <v>0.11918546546144775</v>
      </c>
      <c r="J40" s="454"/>
      <c r="K40" s="455"/>
      <c r="L40" s="453">
        <v>0.11151583534077653</v>
      </c>
      <c r="M40" s="454"/>
      <c r="N40" s="455"/>
      <c r="O40" s="453">
        <v>0.11163724463729158</v>
      </c>
      <c r="P40" s="454"/>
      <c r="Q40" s="455"/>
      <c r="R40" s="453">
        <v>0.10357354424771412</v>
      </c>
      <c r="S40" s="454"/>
      <c r="T40" s="455"/>
      <c r="U40" s="453">
        <v>9.2264638954175915E-2</v>
      </c>
      <c r="V40" s="454"/>
      <c r="W40" s="455"/>
      <c r="X40" s="453">
        <v>8.4595008833504681E-2</v>
      </c>
      <c r="Y40" s="454"/>
      <c r="Z40" s="455"/>
      <c r="AA40" s="453">
        <v>8.4595008833504681E-2</v>
      </c>
      <c r="AB40" s="454"/>
      <c r="AC40" s="455"/>
      <c r="AD40" s="453">
        <v>8.4595008833504681E-2</v>
      </c>
      <c r="AE40" s="454"/>
      <c r="AF40" s="455"/>
      <c r="AG40" s="453">
        <v>8.4595008833504681E-2</v>
      </c>
      <c r="AH40" s="454"/>
      <c r="AI40" s="455"/>
      <c r="AJ40" s="453">
        <v>2.4931131711089364E-3</v>
      </c>
      <c r="AK40" s="454"/>
      <c r="AL40" s="455"/>
      <c r="AM40" s="453">
        <v>2.4931131711089364E-3</v>
      </c>
      <c r="AN40" s="454"/>
      <c r="AO40" s="455"/>
    </row>
    <row r="41" spans="1:41" x14ac:dyDescent="0.2">
      <c r="A41" s="459" t="s">
        <v>430</v>
      </c>
      <c r="B41" s="460"/>
      <c r="C41" s="461"/>
      <c r="D41" s="465" t="s">
        <v>431</v>
      </c>
      <c r="E41" s="466"/>
      <c r="F41" s="456">
        <v>2578925.8069999996</v>
      </c>
      <c r="G41" s="457"/>
      <c r="H41" s="458"/>
      <c r="I41" s="456">
        <v>2594785.0069999998</v>
      </c>
      <c r="J41" s="457"/>
      <c r="K41" s="458"/>
      <c r="L41" s="456">
        <v>2427809.6029999997</v>
      </c>
      <c r="M41" s="457"/>
      <c r="N41" s="458"/>
      <c r="O41" s="456">
        <v>2430452.8029999994</v>
      </c>
      <c r="P41" s="457"/>
      <c r="Q41" s="458"/>
      <c r="R41" s="456">
        <v>2254898.1010000003</v>
      </c>
      <c r="S41" s="457"/>
      <c r="T41" s="458"/>
      <c r="U41" s="456">
        <v>2008692.0910000002</v>
      </c>
      <c r="V41" s="457"/>
      <c r="W41" s="458"/>
      <c r="X41" s="456">
        <v>1841716.6870000002</v>
      </c>
      <c r="Y41" s="457"/>
      <c r="Z41" s="458"/>
      <c r="AA41" s="456">
        <v>1841716.6870000002</v>
      </c>
      <c r="AB41" s="457"/>
      <c r="AC41" s="458"/>
      <c r="AD41" s="456">
        <v>1841716.6870000002</v>
      </c>
      <c r="AE41" s="457"/>
      <c r="AF41" s="458"/>
      <c r="AG41" s="456">
        <v>1841716.6870000002</v>
      </c>
      <c r="AH41" s="457"/>
      <c r="AI41" s="458"/>
      <c r="AJ41" s="456">
        <v>54277.529999999992</v>
      </c>
      <c r="AK41" s="457"/>
      <c r="AL41" s="458"/>
      <c r="AM41" s="456">
        <v>54277.529999999992</v>
      </c>
      <c r="AN41" s="457"/>
      <c r="AO41" s="458"/>
    </row>
    <row r="42" spans="1:41" x14ac:dyDescent="0.2">
      <c r="A42" s="462"/>
      <c r="B42" s="463"/>
      <c r="C42" s="464"/>
      <c r="D42" s="467" t="s">
        <v>432</v>
      </c>
      <c r="E42" s="468"/>
      <c r="F42" s="456">
        <v>2578925.8069999996</v>
      </c>
      <c r="G42" s="457"/>
      <c r="H42" s="458"/>
      <c r="I42" s="456">
        <v>5173710.8139999993</v>
      </c>
      <c r="J42" s="457"/>
      <c r="K42" s="458"/>
      <c r="L42" s="456">
        <v>7601520.4169999994</v>
      </c>
      <c r="M42" s="457"/>
      <c r="N42" s="458"/>
      <c r="O42" s="456">
        <v>10031973.219999999</v>
      </c>
      <c r="P42" s="457"/>
      <c r="Q42" s="458"/>
      <c r="R42" s="456">
        <v>12286871.320999999</v>
      </c>
      <c r="S42" s="457"/>
      <c r="T42" s="458"/>
      <c r="U42" s="456">
        <v>14295563.411999999</v>
      </c>
      <c r="V42" s="457"/>
      <c r="W42" s="458"/>
      <c r="X42" s="456">
        <v>16137280.098999999</v>
      </c>
      <c r="Y42" s="457"/>
      <c r="Z42" s="458"/>
      <c r="AA42" s="456">
        <v>17978996.785999998</v>
      </c>
      <c r="AB42" s="457"/>
      <c r="AC42" s="458"/>
      <c r="AD42" s="456">
        <v>19820713.472999997</v>
      </c>
      <c r="AE42" s="457"/>
      <c r="AF42" s="458"/>
      <c r="AG42" s="456">
        <v>21662430.159999996</v>
      </c>
      <c r="AH42" s="457"/>
      <c r="AI42" s="458"/>
      <c r="AJ42" s="456">
        <v>21716707.689999998</v>
      </c>
      <c r="AK42" s="457"/>
      <c r="AL42" s="458"/>
      <c r="AM42" s="456">
        <v>21770985.219999999</v>
      </c>
      <c r="AN42" s="457"/>
      <c r="AO42" s="458"/>
    </row>
    <row r="44" spans="1:41" x14ac:dyDescent="0.2">
      <c r="E44" s="250">
        <v>21770985.220000003</v>
      </c>
      <c r="L44" s="68" t="s">
        <v>433</v>
      </c>
      <c r="V44" s="251"/>
    </row>
  </sheetData>
  <mergeCells count="434">
    <mergeCell ref="R21:T21"/>
    <mergeCell ref="U21:W21"/>
    <mergeCell ref="R19:T19"/>
    <mergeCell ref="U19:W19"/>
    <mergeCell ref="O20:Q20"/>
    <mergeCell ref="R20:T20"/>
    <mergeCell ref="U20:W20"/>
    <mergeCell ref="X19:Z19"/>
    <mergeCell ref="AA19:AC19"/>
    <mergeCell ref="X20:Z20"/>
    <mergeCell ref="AA20:AC20"/>
    <mergeCell ref="X21:Z21"/>
    <mergeCell ref="AA21:AC21"/>
    <mergeCell ref="A19:A21"/>
    <mergeCell ref="B19:C21"/>
    <mergeCell ref="D19:D21"/>
    <mergeCell ref="E19:E21"/>
    <mergeCell ref="F19:H19"/>
    <mergeCell ref="I19:K19"/>
    <mergeCell ref="L19:N19"/>
    <mergeCell ref="O19:Q19"/>
    <mergeCell ref="F20:H20"/>
    <mergeCell ref="F21:H21"/>
    <mergeCell ref="I21:K21"/>
    <mergeCell ref="L21:N21"/>
    <mergeCell ref="O21:Q21"/>
    <mergeCell ref="AG29:AI29"/>
    <mergeCell ref="AJ29:AL29"/>
    <mergeCell ref="AM29:AO29"/>
    <mergeCell ref="X32:Z32"/>
    <mergeCell ref="AA32:AC32"/>
    <mergeCell ref="AD32:AF32"/>
    <mergeCell ref="AG32:AI32"/>
    <mergeCell ref="AJ32:AL32"/>
    <mergeCell ref="AM32:AO32"/>
    <mergeCell ref="X31:Z31"/>
    <mergeCell ref="AA31:AC31"/>
    <mergeCell ref="AD31:AF31"/>
    <mergeCell ref="AG31:AI31"/>
    <mergeCell ref="AJ31:AL31"/>
    <mergeCell ref="AM31:AO31"/>
    <mergeCell ref="X30:Z30"/>
    <mergeCell ref="AA30:AC30"/>
    <mergeCell ref="AD30:AF30"/>
    <mergeCell ref="AG30:AI30"/>
    <mergeCell ref="AJ30:AL30"/>
    <mergeCell ref="AM30:AO30"/>
    <mergeCell ref="X29:Z29"/>
    <mergeCell ref="AA29:AC29"/>
    <mergeCell ref="AD29:AF29"/>
    <mergeCell ref="X40:Z40"/>
    <mergeCell ref="AA40:AC40"/>
    <mergeCell ref="AD40:AF40"/>
    <mergeCell ref="AG40:AI40"/>
    <mergeCell ref="AJ40:AL40"/>
    <mergeCell ref="AM40:AO40"/>
    <mergeCell ref="X39:Z39"/>
    <mergeCell ref="AA39:AC39"/>
    <mergeCell ref="AD39:AF39"/>
    <mergeCell ref="AG39:AI39"/>
    <mergeCell ref="AJ39:AL39"/>
    <mergeCell ref="AM39:AO39"/>
    <mergeCell ref="X42:Z42"/>
    <mergeCell ref="AA42:AC42"/>
    <mergeCell ref="AD42:AF42"/>
    <mergeCell ref="AG42:AI42"/>
    <mergeCell ref="AJ42:AL42"/>
    <mergeCell ref="AM42:AO42"/>
    <mergeCell ref="X41:Z41"/>
    <mergeCell ref="AA41:AC41"/>
    <mergeCell ref="AD41:AF41"/>
    <mergeCell ref="AG41:AI41"/>
    <mergeCell ref="AJ41:AL41"/>
    <mergeCell ref="AM41:AO41"/>
    <mergeCell ref="X37:Z37"/>
    <mergeCell ref="AA37:AC37"/>
    <mergeCell ref="AD37:AF37"/>
    <mergeCell ref="AG37:AI37"/>
    <mergeCell ref="AJ37:AL37"/>
    <mergeCell ref="AM37:AO37"/>
    <mergeCell ref="X36:Z36"/>
    <mergeCell ref="AA36:AC36"/>
    <mergeCell ref="AD36:AF36"/>
    <mergeCell ref="AG36:AI36"/>
    <mergeCell ref="AJ36:AL36"/>
    <mergeCell ref="AM36:AO36"/>
    <mergeCell ref="X34:Z34"/>
    <mergeCell ref="AA34:AC34"/>
    <mergeCell ref="AD34:AF34"/>
    <mergeCell ref="AG34:AI34"/>
    <mergeCell ref="AJ34:AL34"/>
    <mergeCell ref="AM34:AO34"/>
    <mergeCell ref="X33:Z33"/>
    <mergeCell ref="AA33:AC33"/>
    <mergeCell ref="AD33:AF33"/>
    <mergeCell ref="AG33:AI33"/>
    <mergeCell ref="AJ33:AL33"/>
    <mergeCell ref="AM33:AO33"/>
    <mergeCell ref="AG28:AI28"/>
    <mergeCell ref="AJ28:AL28"/>
    <mergeCell ref="AM28:AO28"/>
    <mergeCell ref="X27:Z27"/>
    <mergeCell ref="AA27:AC27"/>
    <mergeCell ref="AD27:AF27"/>
    <mergeCell ref="AG27:AI27"/>
    <mergeCell ref="AJ27:AL27"/>
    <mergeCell ref="AM27:AO27"/>
    <mergeCell ref="X28:Z28"/>
    <mergeCell ref="AA28:AC28"/>
    <mergeCell ref="AD28:AF28"/>
    <mergeCell ref="AG25:AI25"/>
    <mergeCell ref="AJ25:AL25"/>
    <mergeCell ref="AM25:AO25"/>
    <mergeCell ref="X24:Z24"/>
    <mergeCell ref="AA24:AC24"/>
    <mergeCell ref="AD24:AF24"/>
    <mergeCell ref="AG24:AI24"/>
    <mergeCell ref="AJ24:AL24"/>
    <mergeCell ref="AM24:AO24"/>
    <mergeCell ref="X25:Z25"/>
    <mergeCell ref="AA25:AC25"/>
    <mergeCell ref="AD25:AF25"/>
    <mergeCell ref="AG22:AI22"/>
    <mergeCell ref="AJ22:AL22"/>
    <mergeCell ref="AM22:AO22"/>
    <mergeCell ref="X18:Z18"/>
    <mergeCell ref="AA18:AC18"/>
    <mergeCell ref="AD18:AF18"/>
    <mergeCell ref="AG18:AI18"/>
    <mergeCell ref="AJ18:AL18"/>
    <mergeCell ref="AM18:AO18"/>
    <mergeCell ref="X22:Z22"/>
    <mergeCell ref="AA22:AC22"/>
    <mergeCell ref="AD22:AF22"/>
    <mergeCell ref="AD19:AF19"/>
    <mergeCell ref="AG19:AI19"/>
    <mergeCell ref="AJ19:AL19"/>
    <mergeCell ref="AM19:AO19"/>
    <mergeCell ref="AD20:AF20"/>
    <mergeCell ref="AG20:AI20"/>
    <mergeCell ref="AJ20:AL20"/>
    <mergeCell ref="AM20:AO20"/>
    <mergeCell ref="AD21:AF21"/>
    <mergeCell ref="AG21:AI21"/>
    <mergeCell ref="AJ21:AL21"/>
    <mergeCell ref="AM21:AO21"/>
    <mergeCell ref="AA17:AC17"/>
    <mergeCell ref="AD17:AF17"/>
    <mergeCell ref="AG17:AI17"/>
    <mergeCell ref="AJ17:AL17"/>
    <mergeCell ref="AM17:AO17"/>
    <mergeCell ref="X16:Z16"/>
    <mergeCell ref="AA16:AC16"/>
    <mergeCell ref="AD16:AF16"/>
    <mergeCell ref="AG16:AI16"/>
    <mergeCell ref="AJ16:AL16"/>
    <mergeCell ref="AM16:AO16"/>
    <mergeCell ref="X17:Z17"/>
    <mergeCell ref="X15:Z15"/>
    <mergeCell ref="AA15:AC15"/>
    <mergeCell ref="AD15:AF15"/>
    <mergeCell ref="AG15:AI15"/>
    <mergeCell ref="AJ15:AL15"/>
    <mergeCell ref="AM15:AO15"/>
    <mergeCell ref="X14:Z14"/>
    <mergeCell ref="AA14:AC14"/>
    <mergeCell ref="AD14:AF14"/>
    <mergeCell ref="AG14:AI14"/>
    <mergeCell ref="AJ14:AL14"/>
    <mergeCell ref="AM14:AO14"/>
    <mergeCell ref="X13:Z13"/>
    <mergeCell ref="AA13:AC13"/>
    <mergeCell ref="AD13:AF13"/>
    <mergeCell ref="AG13:AI13"/>
    <mergeCell ref="AJ13:AL13"/>
    <mergeCell ref="AM13:AO13"/>
    <mergeCell ref="X12:Z12"/>
    <mergeCell ref="AA12:AC12"/>
    <mergeCell ref="AD12:AF12"/>
    <mergeCell ref="AG12:AI12"/>
    <mergeCell ref="AJ12:AL12"/>
    <mergeCell ref="AM12:AO12"/>
    <mergeCell ref="X11:Z11"/>
    <mergeCell ref="AA11:AC11"/>
    <mergeCell ref="AD11:AF11"/>
    <mergeCell ref="AG11:AI11"/>
    <mergeCell ref="AJ11:AL11"/>
    <mergeCell ref="AM11:AO11"/>
    <mergeCell ref="X10:Z10"/>
    <mergeCell ref="AA10:AC10"/>
    <mergeCell ref="AD10:AF10"/>
    <mergeCell ref="AG10:AI10"/>
    <mergeCell ref="AJ10:AL10"/>
    <mergeCell ref="AM10:AO10"/>
    <mergeCell ref="X9:Z9"/>
    <mergeCell ref="AA9:AC9"/>
    <mergeCell ref="AD9:AF9"/>
    <mergeCell ref="AG9:AI9"/>
    <mergeCell ref="AJ9:AL9"/>
    <mergeCell ref="AM9:AO9"/>
    <mergeCell ref="X8:Z8"/>
    <mergeCell ref="AA8:AC8"/>
    <mergeCell ref="AD8:AF8"/>
    <mergeCell ref="AG8:AI8"/>
    <mergeCell ref="AJ8:AL8"/>
    <mergeCell ref="AM8:AO8"/>
    <mergeCell ref="AG6:AI6"/>
    <mergeCell ref="AJ6:AL6"/>
    <mergeCell ref="AM6:AO6"/>
    <mergeCell ref="AG7:AI7"/>
    <mergeCell ref="AJ7:AL7"/>
    <mergeCell ref="AM7:AO7"/>
    <mergeCell ref="X6:Z6"/>
    <mergeCell ref="AA6:AC6"/>
    <mergeCell ref="AD6:AF6"/>
    <mergeCell ref="X7:Z7"/>
    <mergeCell ref="AA7:AC7"/>
    <mergeCell ref="AD7:AF7"/>
    <mergeCell ref="F42:H42"/>
    <mergeCell ref="I42:K42"/>
    <mergeCell ref="L42:N42"/>
    <mergeCell ref="O42:Q42"/>
    <mergeCell ref="R42:T42"/>
    <mergeCell ref="U42:W42"/>
    <mergeCell ref="U40:W40"/>
    <mergeCell ref="A41:C42"/>
    <mergeCell ref="D41:E41"/>
    <mergeCell ref="F41:H41"/>
    <mergeCell ref="I41:K41"/>
    <mergeCell ref="L41:N41"/>
    <mergeCell ref="O41:Q41"/>
    <mergeCell ref="R41:T41"/>
    <mergeCell ref="U41:W41"/>
    <mergeCell ref="D42:E42"/>
    <mergeCell ref="A40:C40"/>
    <mergeCell ref="F40:H40"/>
    <mergeCell ref="I40:K40"/>
    <mergeCell ref="L40:N40"/>
    <mergeCell ref="O40:Q40"/>
    <mergeCell ref="R40:T40"/>
    <mergeCell ref="L37:N37"/>
    <mergeCell ref="O37:Q37"/>
    <mergeCell ref="R37:T37"/>
    <mergeCell ref="U37:W37"/>
    <mergeCell ref="F39:H39"/>
    <mergeCell ref="I39:K39"/>
    <mergeCell ref="L39:N39"/>
    <mergeCell ref="O39:Q39"/>
    <mergeCell ref="R39:T39"/>
    <mergeCell ref="U39:W39"/>
    <mergeCell ref="A34:A36"/>
    <mergeCell ref="B34:C36"/>
    <mergeCell ref="D34:D36"/>
    <mergeCell ref="E34:E36"/>
    <mergeCell ref="F34:H34"/>
    <mergeCell ref="I34:K34"/>
    <mergeCell ref="A37:A39"/>
    <mergeCell ref="B37:C39"/>
    <mergeCell ref="D37:D39"/>
    <mergeCell ref="E37:E39"/>
    <mergeCell ref="F37:H37"/>
    <mergeCell ref="I37:K37"/>
    <mergeCell ref="U31:W31"/>
    <mergeCell ref="F33:H33"/>
    <mergeCell ref="I33:K33"/>
    <mergeCell ref="L33:N33"/>
    <mergeCell ref="O33:Q33"/>
    <mergeCell ref="R33:T33"/>
    <mergeCell ref="U33:W33"/>
    <mergeCell ref="U34:W34"/>
    <mergeCell ref="F36:H36"/>
    <mergeCell ref="I36:K36"/>
    <mergeCell ref="L36:N36"/>
    <mergeCell ref="O36:Q36"/>
    <mergeCell ref="R36:T36"/>
    <mergeCell ref="U36:W36"/>
    <mergeCell ref="L34:N34"/>
    <mergeCell ref="O34:Q34"/>
    <mergeCell ref="R34:T34"/>
    <mergeCell ref="A31:A33"/>
    <mergeCell ref="B31:C33"/>
    <mergeCell ref="D31:D33"/>
    <mergeCell ref="E31:E33"/>
    <mergeCell ref="F31:H31"/>
    <mergeCell ref="I31:K31"/>
    <mergeCell ref="L28:N28"/>
    <mergeCell ref="O28:Q28"/>
    <mergeCell ref="R28:T28"/>
    <mergeCell ref="L31:N31"/>
    <mergeCell ref="O31:Q31"/>
    <mergeCell ref="R31:T31"/>
    <mergeCell ref="U28:W28"/>
    <mergeCell ref="F30:H30"/>
    <mergeCell ref="I30:K30"/>
    <mergeCell ref="L30:N30"/>
    <mergeCell ref="O30:Q30"/>
    <mergeCell ref="R30:T30"/>
    <mergeCell ref="U30:W30"/>
    <mergeCell ref="A28:A30"/>
    <mergeCell ref="B28:C30"/>
    <mergeCell ref="D28:D30"/>
    <mergeCell ref="E28:E30"/>
    <mergeCell ref="F28:H28"/>
    <mergeCell ref="I28:K28"/>
    <mergeCell ref="U29:W29"/>
    <mergeCell ref="A25:A27"/>
    <mergeCell ref="B25:C27"/>
    <mergeCell ref="E25:E27"/>
    <mergeCell ref="F25:H25"/>
    <mergeCell ref="I25:K25"/>
    <mergeCell ref="L25:N25"/>
    <mergeCell ref="O25:Q25"/>
    <mergeCell ref="R25:T25"/>
    <mergeCell ref="U25:W25"/>
    <mergeCell ref="D25:D27"/>
    <mergeCell ref="U22:W22"/>
    <mergeCell ref="F23:H23"/>
    <mergeCell ref="F24:H24"/>
    <mergeCell ref="I24:K24"/>
    <mergeCell ref="L24:N24"/>
    <mergeCell ref="O24:Q24"/>
    <mergeCell ref="R24:T24"/>
    <mergeCell ref="F27:H27"/>
    <mergeCell ref="I27:K27"/>
    <mergeCell ref="L27:N27"/>
    <mergeCell ref="O27:Q27"/>
    <mergeCell ref="R27:T27"/>
    <mergeCell ref="U27:W27"/>
    <mergeCell ref="U24:W24"/>
    <mergeCell ref="A22:A24"/>
    <mergeCell ref="B22:C24"/>
    <mergeCell ref="D22:D24"/>
    <mergeCell ref="E22:E24"/>
    <mergeCell ref="F22:H22"/>
    <mergeCell ref="I22:K22"/>
    <mergeCell ref="L22:N22"/>
    <mergeCell ref="O22:Q22"/>
    <mergeCell ref="R22:T22"/>
    <mergeCell ref="U16:W16"/>
    <mergeCell ref="F17:H17"/>
    <mergeCell ref="U17:W17"/>
    <mergeCell ref="A16:A18"/>
    <mergeCell ref="B16:C18"/>
    <mergeCell ref="D16:D18"/>
    <mergeCell ref="E16:E18"/>
    <mergeCell ref="F16:H16"/>
    <mergeCell ref="I16:K16"/>
    <mergeCell ref="F18:H18"/>
    <mergeCell ref="I18:K18"/>
    <mergeCell ref="L18:N18"/>
    <mergeCell ref="O18:Q18"/>
    <mergeCell ref="R18:T18"/>
    <mergeCell ref="U18:W18"/>
    <mergeCell ref="L16:N16"/>
    <mergeCell ref="O16:Q16"/>
    <mergeCell ref="R16:T16"/>
    <mergeCell ref="U15:W15"/>
    <mergeCell ref="L13:N13"/>
    <mergeCell ref="O13:Q13"/>
    <mergeCell ref="R13:T13"/>
    <mergeCell ref="U13:W13"/>
    <mergeCell ref="F14:H14"/>
    <mergeCell ref="U14:W14"/>
    <mergeCell ref="L14:N14"/>
    <mergeCell ref="O14:Q14"/>
    <mergeCell ref="R14:T14"/>
    <mergeCell ref="I14:K14"/>
    <mergeCell ref="O15:Q15"/>
    <mergeCell ref="R15:T15"/>
    <mergeCell ref="A13:A15"/>
    <mergeCell ref="B13:C15"/>
    <mergeCell ref="D13:D15"/>
    <mergeCell ref="E13:E15"/>
    <mergeCell ref="F13:H13"/>
    <mergeCell ref="I13:K13"/>
    <mergeCell ref="F15:H15"/>
    <mergeCell ref="I15:K15"/>
    <mergeCell ref="L15:N15"/>
    <mergeCell ref="U10:W10"/>
    <mergeCell ref="F11:H11"/>
    <mergeCell ref="U11:W11"/>
    <mergeCell ref="A10:A12"/>
    <mergeCell ref="B10:C12"/>
    <mergeCell ref="D10:D12"/>
    <mergeCell ref="E10:E12"/>
    <mergeCell ref="F10:H10"/>
    <mergeCell ref="I10:K10"/>
    <mergeCell ref="F12:H12"/>
    <mergeCell ref="I12:K12"/>
    <mergeCell ref="L12:N12"/>
    <mergeCell ref="O12:Q12"/>
    <mergeCell ref="R12:T12"/>
    <mergeCell ref="U12:W12"/>
    <mergeCell ref="I11:K11"/>
    <mergeCell ref="L11:N11"/>
    <mergeCell ref="O11:Q11"/>
    <mergeCell ref="R11:T11"/>
    <mergeCell ref="L10:N10"/>
    <mergeCell ref="O10:Q10"/>
    <mergeCell ref="R10:T10"/>
    <mergeCell ref="U7:W7"/>
    <mergeCell ref="F8:H8"/>
    <mergeCell ref="U8:W8"/>
    <mergeCell ref="F9:H9"/>
    <mergeCell ref="I9:K9"/>
    <mergeCell ref="L9:N9"/>
    <mergeCell ref="O9:Q9"/>
    <mergeCell ref="R9:T9"/>
    <mergeCell ref="U9:W9"/>
    <mergeCell ref="I8:K8"/>
    <mergeCell ref="L8:N8"/>
    <mergeCell ref="O8:Q8"/>
    <mergeCell ref="R8:T8"/>
    <mergeCell ref="A7:A9"/>
    <mergeCell ref="B7:C9"/>
    <mergeCell ref="D7:D9"/>
    <mergeCell ref="E7:E9"/>
    <mergeCell ref="F7:H7"/>
    <mergeCell ref="I7:K7"/>
    <mergeCell ref="L7:N7"/>
    <mergeCell ref="O7:Q7"/>
    <mergeCell ref="R7:T7"/>
    <mergeCell ref="A1:E3"/>
    <mergeCell ref="F1:W3"/>
    <mergeCell ref="A4:W4"/>
    <mergeCell ref="A5:E5"/>
    <mergeCell ref="F5:W5"/>
    <mergeCell ref="B6:C6"/>
    <mergeCell ref="F6:H6"/>
    <mergeCell ref="I6:K6"/>
    <mergeCell ref="L6:N6"/>
    <mergeCell ref="O6:Q6"/>
    <mergeCell ref="R6:T6"/>
    <mergeCell ref="U6:W6"/>
  </mergeCells>
  <phoneticPr fontId="39" type="noConversion"/>
  <pageMargins left="0.51181102362204722" right="0.51181102362204722" top="0.78740157480314965" bottom="0.78740157480314965" header="0.31496062992125984" footer="0.31496062992125984"/>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abSelected="1" view="pageBreakPreview" zoomScale="60" zoomScaleNormal="100" workbookViewId="0">
      <selection activeCell="J18" sqref="J18"/>
    </sheetView>
  </sheetViews>
  <sheetFormatPr defaultRowHeight="12.75" x14ac:dyDescent="0.2"/>
  <cols>
    <col min="1" max="1" width="16.7109375" style="68" customWidth="1"/>
    <col min="2" max="2" width="48.140625" style="68" customWidth="1"/>
    <col min="3" max="3" width="41.140625" style="68" bestFit="1" customWidth="1"/>
    <col min="4" max="256" width="9.140625" style="68"/>
    <col min="257" max="257" width="16.7109375" style="68" customWidth="1"/>
    <col min="258" max="258" width="48.140625" style="68" customWidth="1"/>
    <col min="259" max="259" width="34.28515625" style="68" customWidth="1"/>
    <col min="260" max="512" width="9.140625" style="68"/>
    <col min="513" max="513" width="16.7109375" style="68" customWidth="1"/>
    <col min="514" max="514" width="48.140625" style="68" customWidth="1"/>
    <col min="515" max="515" width="34.28515625" style="68" customWidth="1"/>
    <col min="516" max="768" width="9.140625" style="68"/>
    <col min="769" max="769" width="16.7109375" style="68" customWidth="1"/>
    <col min="770" max="770" width="48.140625" style="68" customWidth="1"/>
    <col min="771" max="771" width="34.28515625" style="68" customWidth="1"/>
    <col min="772" max="1024" width="9.140625" style="68"/>
    <col min="1025" max="1025" width="16.7109375" style="68" customWidth="1"/>
    <col min="1026" max="1026" width="48.140625" style="68" customWidth="1"/>
    <col min="1027" max="1027" width="34.28515625" style="68" customWidth="1"/>
    <col min="1028" max="1280" width="9.140625" style="68"/>
    <col min="1281" max="1281" width="16.7109375" style="68" customWidth="1"/>
    <col min="1282" max="1282" width="48.140625" style="68" customWidth="1"/>
    <col min="1283" max="1283" width="34.28515625" style="68" customWidth="1"/>
    <col min="1284" max="1536" width="9.140625" style="68"/>
    <col min="1537" max="1537" width="16.7109375" style="68" customWidth="1"/>
    <col min="1538" max="1538" width="48.140625" style="68" customWidth="1"/>
    <col min="1539" max="1539" width="34.28515625" style="68" customWidth="1"/>
    <col min="1540" max="1792" width="9.140625" style="68"/>
    <col min="1793" max="1793" width="16.7109375" style="68" customWidth="1"/>
    <col min="1794" max="1794" width="48.140625" style="68" customWidth="1"/>
    <col min="1795" max="1795" width="34.28515625" style="68" customWidth="1"/>
    <col min="1796" max="2048" width="9.140625" style="68"/>
    <col min="2049" max="2049" width="16.7109375" style="68" customWidth="1"/>
    <col min="2050" max="2050" width="48.140625" style="68" customWidth="1"/>
    <col min="2051" max="2051" width="34.28515625" style="68" customWidth="1"/>
    <col min="2052" max="2304" width="9.140625" style="68"/>
    <col min="2305" max="2305" width="16.7109375" style="68" customWidth="1"/>
    <col min="2306" max="2306" width="48.140625" style="68" customWidth="1"/>
    <col min="2307" max="2307" width="34.28515625" style="68" customWidth="1"/>
    <col min="2308" max="2560" width="9.140625" style="68"/>
    <col min="2561" max="2561" width="16.7109375" style="68" customWidth="1"/>
    <col min="2562" max="2562" width="48.140625" style="68" customWidth="1"/>
    <col min="2563" max="2563" width="34.28515625" style="68" customWidth="1"/>
    <col min="2564" max="2816" width="9.140625" style="68"/>
    <col min="2817" max="2817" width="16.7109375" style="68" customWidth="1"/>
    <col min="2818" max="2818" width="48.140625" style="68" customWidth="1"/>
    <col min="2819" max="2819" width="34.28515625" style="68" customWidth="1"/>
    <col min="2820" max="3072" width="9.140625" style="68"/>
    <col min="3073" max="3073" width="16.7109375" style="68" customWidth="1"/>
    <col min="3074" max="3074" width="48.140625" style="68" customWidth="1"/>
    <col min="3075" max="3075" width="34.28515625" style="68" customWidth="1"/>
    <col min="3076" max="3328" width="9.140625" style="68"/>
    <col min="3329" max="3329" width="16.7109375" style="68" customWidth="1"/>
    <col min="3330" max="3330" width="48.140625" style="68" customWidth="1"/>
    <col min="3331" max="3331" width="34.28515625" style="68" customWidth="1"/>
    <col min="3332" max="3584" width="9.140625" style="68"/>
    <col min="3585" max="3585" width="16.7109375" style="68" customWidth="1"/>
    <col min="3586" max="3586" width="48.140625" style="68" customWidth="1"/>
    <col min="3587" max="3587" width="34.28515625" style="68" customWidth="1"/>
    <col min="3588" max="3840" width="9.140625" style="68"/>
    <col min="3841" max="3841" width="16.7109375" style="68" customWidth="1"/>
    <col min="3842" max="3842" width="48.140625" style="68" customWidth="1"/>
    <col min="3843" max="3843" width="34.28515625" style="68" customWidth="1"/>
    <col min="3844" max="4096" width="9.140625" style="68"/>
    <col min="4097" max="4097" width="16.7109375" style="68" customWidth="1"/>
    <col min="4098" max="4098" width="48.140625" style="68" customWidth="1"/>
    <col min="4099" max="4099" width="34.28515625" style="68" customWidth="1"/>
    <col min="4100" max="4352" width="9.140625" style="68"/>
    <col min="4353" max="4353" width="16.7109375" style="68" customWidth="1"/>
    <col min="4354" max="4354" width="48.140625" style="68" customWidth="1"/>
    <col min="4355" max="4355" width="34.28515625" style="68" customWidth="1"/>
    <col min="4356" max="4608" width="9.140625" style="68"/>
    <col min="4609" max="4609" width="16.7109375" style="68" customWidth="1"/>
    <col min="4610" max="4610" width="48.140625" style="68" customWidth="1"/>
    <col min="4611" max="4611" width="34.28515625" style="68" customWidth="1"/>
    <col min="4612" max="4864" width="9.140625" style="68"/>
    <col min="4865" max="4865" width="16.7109375" style="68" customWidth="1"/>
    <col min="4866" max="4866" width="48.140625" style="68" customWidth="1"/>
    <col min="4867" max="4867" width="34.28515625" style="68" customWidth="1"/>
    <col min="4868" max="5120" width="9.140625" style="68"/>
    <col min="5121" max="5121" width="16.7109375" style="68" customWidth="1"/>
    <col min="5122" max="5122" width="48.140625" style="68" customWidth="1"/>
    <col min="5123" max="5123" width="34.28515625" style="68" customWidth="1"/>
    <col min="5124" max="5376" width="9.140625" style="68"/>
    <col min="5377" max="5377" width="16.7109375" style="68" customWidth="1"/>
    <col min="5378" max="5378" width="48.140625" style="68" customWidth="1"/>
    <col min="5379" max="5379" width="34.28515625" style="68" customWidth="1"/>
    <col min="5380" max="5632" width="9.140625" style="68"/>
    <col min="5633" max="5633" width="16.7109375" style="68" customWidth="1"/>
    <col min="5634" max="5634" width="48.140625" style="68" customWidth="1"/>
    <col min="5635" max="5635" width="34.28515625" style="68" customWidth="1"/>
    <col min="5636" max="5888" width="9.140625" style="68"/>
    <col min="5889" max="5889" width="16.7109375" style="68" customWidth="1"/>
    <col min="5890" max="5890" width="48.140625" style="68" customWidth="1"/>
    <col min="5891" max="5891" width="34.28515625" style="68" customWidth="1"/>
    <col min="5892" max="6144" width="9.140625" style="68"/>
    <col min="6145" max="6145" width="16.7109375" style="68" customWidth="1"/>
    <col min="6146" max="6146" width="48.140625" style="68" customWidth="1"/>
    <col min="6147" max="6147" width="34.28515625" style="68" customWidth="1"/>
    <col min="6148" max="6400" width="9.140625" style="68"/>
    <col min="6401" max="6401" width="16.7109375" style="68" customWidth="1"/>
    <col min="6402" max="6402" width="48.140625" style="68" customWidth="1"/>
    <col min="6403" max="6403" width="34.28515625" style="68" customWidth="1"/>
    <col min="6404" max="6656" width="9.140625" style="68"/>
    <col min="6657" max="6657" width="16.7109375" style="68" customWidth="1"/>
    <col min="6658" max="6658" width="48.140625" style="68" customWidth="1"/>
    <col min="6659" max="6659" width="34.28515625" style="68" customWidth="1"/>
    <col min="6660" max="6912" width="9.140625" style="68"/>
    <col min="6913" max="6913" width="16.7109375" style="68" customWidth="1"/>
    <col min="6914" max="6914" width="48.140625" style="68" customWidth="1"/>
    <col min="6915" max="6915" width="34.28515625" style="68" customWidth="1"/>
    <col min="6916" max="7168" width="9.140625" style="68"/>
    <col min="7169" max="7169" width="16.7109375" style="68" customWidth="1"/>
    <col min="7170" max="7170" width="48.140625" style="68" customWidth="1"/>
    <col min="7171" max="7171" width="34.28515625" style="68" customWidth="1"/>
    <col min="7172" max="7424" width="9.140625" style="68"/>
    <col min="7425" max="7425" width="16.7109375" style="68" customWidth="1"/>
    <col min="7426" max="7426" width="48.140625" style="68" customWidth="1"/>
    <col min="7427" max="7427" width="34.28515625" style="68" customWidth="1"/>
    <col min="7428" max="7680" width="9.140625" style="68"/>
    <col min="7681" max="7681" width="16.7109375" style="68" customWidth="1"/>
    <col min="7682" max="7682" width="48.140625" style="68" customWidth="1"/>
    <col min="7683" max="7683" width="34.28515625" style="68" customWidth="1"/>
    <col min="7684" max="7936" width="9.140625" style="68"/>
    <col min="7937" max="7937" width="16.7109375" style="68" customWidth="1"/>
    <col min="7938" max="7938" width="48.140625" style="68" customWidth="1"/>
    <col min="7939" max="7939" width="34.28515625" style="68" customWidth="1"/>
    <col min="7940" max="8192" width="9.140625" style="68"/>
    <col min="8193" max="8193" width="16.7109375" style="68" customWidth="1"/>
    <col min="8194" max="8194" width="48.140625" style="68" customWidth="1"/>
    <col min="8195" max="8195" width="34.28515625" style="68" customWidth="1"/>
    <col min="8196" max="8448" width="9.140625" style="68"/>
    <col min="8449" max="8449" width="16.7109375" style="68" customWidth="1"/>
    <col min="8450" max="8450" width="48.140625" style="68" customWidth="1"/>
    <col min="8451" max="8451" width="34.28515625" style="68" customWidth="1"/>
    <col min="8452" max="8704" width="9.140625" style="68"/>
    <col min="8705" max="8705" width="16.7109375" style="68" customWidth="1"/>
    <col min="8706" max="8706" width="48.140625" style="68" customWidth="1"/>
    <col min="8707" max="8707" width="34.28515625" style="68" customWidth="1"/>
    <col min="8708" max="8960" width="9.140625" style="68"/>
    <col min="8961" max="8961" width="16.7109375" style="68" customWidth="1"/>
    <col min="8962" max="8962" width="48.140625" style="68" customWidth="1"/>
    <col min="8963" max="8963" width="34.28515625" style="68" customWidth="1"/>
    <col min="8964" max="9216" width="9.140625" style="68"/>
    <col min="9217" max="9217" width="16.7109375" style="68" customWidth="1"/>
    <col min="9218" max="9218" width="48.140625" style="68" customWidth="1"/>
    <col min="9219" max="9219" width="34.28515625" style="68" customWidth="1"/>
    <col min="9220" max="9472" width="9.140625" style="68"/>
    <col min="9473" max="9473" width="16.7109375" style="68" customWidth="1"/>
    <col min="9474" max="9474" width="48.140625" style="68" customWidth="1"/>
    <col min="9475" max="9475" width="34.28515625" style="68" customWidth="1"/>
    <col min="9476" max="9728" width="9.140625" style="68"/>
    <col min="9729" max="9729" width="16.7109375" style="68" customWidth="1"/>
    <col min="9730" max="9730" width="48.140625" style="68" customWidth="1"/>
    <col min="9731" max="9731" width="34.28515625" style="68" customWidth="1"/>
    <col min="9732" max="9984" width="9.140625" style="68"/>
    <col min="9985" max="9985" width="16.7109375" style="68" customWidth="1"/>
    <col min="9986" max="9986" width="48.140625" style="68" customWidth="1"/>
    <col min="9987" max="9987" width="34.28515625" style="68" customWidth="1"/>
    <col min="9988" max="10240" width="9.140625" style="68"/>
    <col min="10241" max="10241" width="16.7109375" style="68" customWidth="1"/>
    <col min="10242" max="10242" width="48.140625" style="68" customWidth="1"/>
    <col min="10243" max="10243" width="34.28515625" style="68" customWidth="1"/>
    <col min="10244" max="10496" width="9.140625" style="68"/>
    <col min="10497" max="10497" width="16.7109375" style="68" customWidth="1"/>
    <col min="10498" max="10498" width="48.140625" style="68" customWidth="1"/>
    <col min="10499" max="10499" width="34.28515625" style="68" customWidth="1"/>
    <col min="10500" max="10752" width="9.140625" style="68"/>
    <col min="10753" max="10753" width="16.7109375" style="68" customWidth="1"/>
    <col min="10754" max="10754" width="48.140625" style="68" customWidth="1"/>
    <col min="10755" max="10755" width="34.28515625" style="68" customWidth="1"/>
    <col min="10756" max="11008" width="9.140625" style="68"/>
    <col min="11009" max="11009" width="16.7109375" style="68" customWidth="1"/>
    <col min="11010" max="11010" width="48.140625" style="68" customWidth="1"/>
    <col min="11011" max="11011" width="34.28515625" style="68" customWidth="1"/>
    <col min="11012" max="11264" width="9.140625" style="68"/>
    <col min="11265" max="11265" width="16.7109375" style="68" customWidth="1"/>
    <col min="11266" max="11266" width="48.140625" style="68" customWidth="1"/>
    <col min="11267" max="11267" width="34.28515625" style="68" customWidth="1"/>
    <col min="11268" max="11520" width="9.140625" style="68"/>
    <col min="11521" max="11521" width="16.7109375" style="68" customWidth="1"/>
    <col min="11522" max="11522" width="48.140625" style="68" customWidth="1"/>
    <col min="11523" max="11523" width="34.28515625" style="68" customWidth="1"/>
    <col min="11524" max="11776" width="9.140625" style="68"/>
    <col min="11777" max="11777" width="16.7109375" style="68" customWidth="1"/>
    <col min="11778" max="11778" width="48.140625" style="68" customWidth="1"/>
    <col min="11779" max="11779" width="34.28515625" style="68" customWidth="1"/>
    <col min="11780" max="12032" width="9.140625" style="68"/>
    <col min="12033" max="12033" width="16.7109375" style="68" customWidth="1"/>
    <col min="12034" max="12034" width="48.140625" style="68" customWidth="1"/>
    <col min="12035" max="12035" width="34.28515625" style="68" customWidth="1"/>
    <col min="12036" max="12288" width="9.140625" style="68"/>
    <col min="12289" max="12289" width="16.7109375" style="68" customWidth="1"/>
    <col min="12290" max="12290" width="48.140625" style="68" customWidth="1"/>
    <col min="12291" max="12291" width="34.28515625" style="68" customWidth="1"/>
    <col min="12292" max="12544" width="9.140625" style="68"/>
    <col min="12545" max="12545" width="16.7109375" style="68" customWidth="1"/>
    <col min="12546" max="12546" width="48.140625" style="68" customWidth="1"/>
    <col min="12547" max="12547" width="34.28515625" style="68" customWidth="1"/>
    <col min="12548" max="12800" width="9.140625" style="68"/>
    <col min="12801" max="12801" width="16.7109375" style="68" customWidth="1"/>
    <col min="12802" max="12802" width="48.140625" style="68" customWidth="1"/>
    <col min="12803" max="12803" width="34.28515625" style="68" customWidth="1"/>
    <col min="12804" max="13056" width="9.140625" style="68"/>
    <col min="13057" max="13057" width="16.7109375" style="68" customWidth="1"/>
    <col min="13058" max="13058" width="48.140625" style="68" customWidth="1"/>
    <col min="13059" max="13059" width="34.28515625" style="68" customWidth="1"/>
    <col min="13060" max="13312" width="9.140625" style="68"/>
    <col min="13313" max="13313" width="16.7109375" style="68" customWidth="1"/>
    <col min="13314" max="13314" width="48.140625" style="68" customWidth="1"/>
    <col min="13315" max="13315" width="34.28515625" style="68" customWidth="1"/>
    <col min="13316" max="13568" width="9.140625" style="68"/>
    <col min="13569" max="13569" width="16.7109375" style="68" customWidth="1"/>
    <col min="13570" max="13570" width="48.140625" style="68" customWidth="1"/>
    <col min="13571" max="13571" width="34.28515625" style="68" customWidth="1"/>
    <col min="13572" max="13824" width="9.140625" style="68"/>
    <col min="13825" max="13825" width="16.7109375" style="68" customWidth="1"/>
    <col min="13826" max="13826" width="48.140625" style="68" customWidth="1"/>
    <col min="13827" max="13827" width="34.28515625" style="68" customWidth="1"/>
    <col min="13828" max="14080" width="9.140625" style="68"/>
    <col min="14081" max="14081" width="16.7109375" style="68" customWidth="1"/>
    <col min="14082" max="14082" width="48.140625" style="68" customWidth="1"/>
    <col min="14083" max="14083" width="34.28515625" style="68" customWidth="1"/>
    <col min="14084" max="14336" width="9.140625" style="68"/>
    <col min="14337" max="14337" width="16.7109375" style="68" customWidth="1"/>
    <col min="14338" max="14338" width="48.140625" style="68" customWidth="1"/>
    <col min="14339" max="14339" width="34.28515625" style="68" customWidth="1"/>
    <col min="14340" max="14592" width="9.140625" style="68"/>
    <col min="14593" max="14593" width="16.7109375" style="68" customWidth="1"/>
    <col min="14594" max="14594" width="48.140625" style="68" customWidth="1"/>
    <col min="14595" max="14595" width="34.28515625" style="68" customWidth="1"/>
    <col min="14596" max="14848" width="9.140625" style="68"/>
    <col min="14849" max="14849" width="16.7109375" style="68" customWidth="1"/>
    <col min="14850" max="14850" width="48.140625" style="68" customWidth="1"/>
    <col min="14851" max="14851" width="34.28515625" style="68" customWidth="1"/>
    <col min="14852" max="15104" width="9.140625" style="68"/>
    <col min="15105" max="15105" width="16.7109375" style="68" customWidth="1"/>
    <col min="15106" max="15106" width="48.140625" style="68" customWidth="1"/>
    <col min="15107" max="15107" width="34.28515625" style="68" customWidth="1"/>
    <col min="15108" max="15360" width="9.140625" style="68"/>
    <col min="15361" max="15361" width="16.7109375" style="68" customWidth="1"/>
    <col min="15362" max="15362" width="48.140625" style="68" customWidth="1"/>
    <col min="15363" max="15363" width="34.28515625" style="68" customWidth="1"/>
    <col min="15364" max="15616" width="9.140625" style="68"/>
    <col min="15617" max="15617" width="16.7109375" style="68" customWidth="1"/>
    <col min="15618" max="15618" width="48.140625" style="68" customWidth="1"/>
    <col min="15619" max="15619" width="34.28515625" style="68" customWidth="1"/>
    <col min="15620" max="15872" width="9.140625" style="68"/>
    <col min="15873" max="15873" width="16.7109375" style="68" customWidth="1"/>
    <col min="15874" max="15874" width="48.140625" style="68" customWidth="1"/>
    <col min="15875" max="15875" width="34.28515625" style="68" customWidth="1"/>
    <col min="15876" max="16128" width="9.140625" style="68"/>
    <col min="16129" max="16129" width="16.7109375" style="68" customWidth="1"/>
    <col min="16130" max="16130" width="48.140625" style="68" customWidth="1"/>
    <col min="16131" max="16131" width="34.28515625" style="68" customWidth="1"/>
    <col min="16132" max="16384" width="9.140625" style="68"/>
  </cols>
  <sheetData>
    <row r="1" spans="1:3" ht="13.5" thickBot="1" x14ac:dyDescent="0.25">
      <c r="A1" s="226"/>
      <c r="B1" s="226"/>
      <c r="C1" s="226"/>
    </row>
    <row r="2" spans="1:3" ht="20.25" customHeight="1" x14ac:dyDescent="0.2">
      <c r="A2" s="469" t="s">
        <v>417</v>
      </c>
      <c r="B2" s="470"/>
      <c r="C2" s="471"/>
    </row>
    <row r="3" spans="1:3" ht="20.25" customHeight="1" x14ac:dyDescent="0.2">
      <c r="A3" s="485" t="s">
        <v>416</v>
      </c>
      <c r="B3" s="486"/>
      <c r="C3" s="487"/>
    </row>
    <row r="4" spans="1:3" ht="20.25" customHeight="1" x14ac:dyDescent="0.2">
      <c r="A4" s="485"/>
      <c r="B4" s="486"/>
      <c r="C4" s="487"/>
    </row>
    <row r="5" spans="1:3" ht="20.25" customHeight="1" x14ac:dyDescent="0.2">
      <c r="A5" s="483"/>
      <c r="B5" s="484"/>
      <c r="C5" s="239"/>
    </row>
    <row r="6" spans="1:3" ht="20.25" customHeight="1" x14ac:dyDescent="0.2">
      <c r="A6" s="496" t="s">
        <v>376</v>
      </c>
      <c r="B6" s="488" t="s">
        <v>459</v>
      </c>
      <c r="C6" s="489"/>
    </row>
    <row r="7" spans="1:3" ht="20.25" customHeight="1" x14ac:dyDescent="0.2">
      <c r="A7" s="497"/>
      <c r="B7" s="488" t="s">
        <v>460</v>
      </c>
      <c r="C7" s="489"/>
    </row>
    <row r="8" spans="1:3" ht="20.25" customHeight="1" x14ac:dyDescent="0.2">
      <c r="A8" s="497"/>
      <c r="B8" s="488" t="s">
        <v>461</v>
      </c>
      <c r="C8" s="489"/>
    </row>
    <row r="9" spans="1:3" ht="20.25" customHeight="1" x14ac:dyDescent="0.2">
      <c r="A9" s="497"/>
      <c r="B9" s="488" t="s">
        <v>462</v>
      </c>
      <c r="C9" s="489"/>
    </row>
    <row r="10" spans="1:3" ht="20.25" customHeight="1" x14ac:dyDescent="0.2">
      <c r="A10" s="490" t="s">
        <v>418</v>
      </c>
      <c r="B10" s="491"/>
      <c r="C10" s="492"/>
    </row>
    <row r="11" spans="1:3" ht="20.25" customHeight="1" x14ac:dyDescent="0.2">
      <c r="A11" s="485"/>
      <c r="B11" s="486"/>
      <c r="C11" s="487"/>
    </row>
    <row r="12" spans="1:3" ht="12.75" customHeight="1" x14ac:dyDescent="0.2">
      <c r="A12" s="485"/>
      <c r="B12" s="486"/>
      <c r="C12" s="487"/>
    </row>
    <row r="13" spans="1:3" ht="12.75" customHeight="1" x14ac:dyDescent="0.2">
      <c r="A13" s="493"/>
      <c r="B13" s="494"/>
      <c r="C13" s="495"/>
    </row>
    <row r="14" spans="1:3" x14ac:dyDescent="0.2">
      <c r="A14" s="472" t="s">
        <v>419</v>
      </c>
      <c r="B14" s="473" t="s">
        <v>420</v>
      </c>
      <c r="C14" s="227" t="s">
        <v>468</v>
      </c>
    </row>
    <row r="15" spans="1:3" ht="14.25" customHeight="1" x14ac:dyDescent="0.2">
      <c r="A15" s="472"/>
      <c r="B15" s="473"/>
      <c r="C15" s="228" t="s">
        <v>469</v>
      </c>
    </row>
    <row r="16" spans="1:3" x14ac:dyDescent="0.2">
      <c r="A16" s="472"/>
      <c r="B16" s="473"/>
      <c r="C16" s="228" t="s">
        <v>421</v>
      </c>
    </row>
    <row r="17" spans="1:3" ht="15.75" x14ac:dyDescent="0.2">
      <c r="A17" s="229" t="s">
        <v>169</v>
      </c>
      <c r="B17" s="230" t="s">
        <v>235</v>
      </c>
      <c r="C17" s="231" t="s">
        <v>422</v>
      </c>
    </row>
    <row r="18" spans="1:3" ht="12.75" customHeight="1" x14ac:dyDescent="0.2">
      <c r="A18" s="474" t="s">
        <v>243</v>
      </c>
      <c r="B18" s="477" t="s">
        <v>7</v>
      </c>
      <c r="C18" s="480">
        <v>12663642.73</v>
      </c>
    </row>
    <row r="19" spans="1:3" ht="14.25" customHeight="1" x14ac:dyDescent="0.2">
      <c r="A19" s="475"/>
      <c r="B19" s="478"/>
      <c r="C19" s="481"/>
    </row>
    <row r="20" spans="1:3" x14ac:dyDescent="0.2">
      <c r="A20" s="476"/>
      <c r="B20" s="479"/>
      <c r="C20" s="482"/>
    </row>
    <row r="21" spans="1:3" x14ac:dyDescent="0.2">
      <c r="A21" s="474" t="s">
        <v>252</v>
      </c>
      <c r="B21" s="517" t="s">
        <v>380</v>
      </c>
      <c r="C21" s="514">
        <v>2004863.73</v>
      </c>
    </row>
    <row r="22" spans="1:3" x14ac:dyDescent="0.2">
      <c r="A22" s="475"/>
      <c r="B22" s="478"/>
      <c r="C22" s="515"/>
    </row>
    <row r="23" spans="1:3" x14ac:dyDescent="0.2">
      <c r="A23" s="476"/>
      <c r="B23" s="478"/>
      <c r="C23" s="516"/>
    </row>
    <row r="24" spans="1:3" x14ac:dyDescent="0.2">
      <c r="A24" s="474" t="s">
        <v>256</v>
      </c>
      <c r="B24" s="517" t="s">
        <v>11</v>
      </c>
      <c r="C24" s="514">
        <v>1356064.26</v>
      </c>
    </row>
    <row r="25" spans="1:3" x14ac:dyDescent="0.2">
      <c r="A25" s="475"/>
      <c r="B25" s="478"/>
      <c r="C25" s="515"/>
    </row>
    <row r="26" spans="1:3" x14ac:dyDescent="0.2">
      <c r="A26" s="476"/>
      <c r="B26" s="479"/>
      <c r="C26" s="516"/>
    </row>
    <row r="27" spans="1:3" ht="12.75" customHeight="1" x14ac:dyDescent="0.2">
      <c r="A27" s="474" t="s">
        <v>445</v>
      </c>
      <c r="B27" s="477" t="s">
        <v>182</v>
      </c>
      <c r="C27" s="261"/>
    </row>
    <row r="28" spans="1:3" ht="14.25" x14ac:dyDescent="0.2">
      <c r="A28" s="475"/>
      <c r="B28" s="478"/>
      <c r="C28" s="232">
        <v>384127.2</v>
      </c>
    </row>
    <row r="29" spans="1:3" ht="14.25" x14ac:dyDescent="0.2">
      <c r="A29" s="476"/>
      <c r="B29" s="479"/>
      <c r="C29" s="262"/>
    </row>
    <row r="30" spans="1:3" x14ac:dyDescent="0.2">
      <c r="A30" s="474" t="s">
        <v>446</v>
      </c>
      <c r="B30" s="477" t="s">
        <v>439</v>
      </c>
      <c r="C30" s="514">
        <v>1051964.1199999999</v>
      </c>
    </row>
    <row r="31" spans="1:3" x14ac:dyDescent="0.2">
      <c r="A31" s="475"/>
      <c r="B31" s="478"/>
      <c r="C31" s="515"/>
    </row>
    <row r="32" spans="1:3" x14ac:dyDescent="0.2">
      <c r="A32" s="476"/>
      <c r="B32" s="479"/>
      <c r="C32" s="516"/>
    </row>
    <row r="33" spans="1:3" ht="12.75" customHeight="1" x14ac:dyDescent="0.2">
      <c r="A33" s="474" t="s">
        <v>447</v>
      </c>
      <c r="B33" s="477" t="s">
        <v>440</v>
      </c>
      <c r="C33" s="263"/>
    </row>
    <row r="34" spans="1:3" ht="14.25" x14ac:dyDescent="0.2">
      <c r="A34" s="475"/>
      <c r="B34" s="512"/>
      <c r="C34" s="232">
        <v>538493.92000000004</v>
      </c>
    </row>
    <row r="35" spans="1:3" ht="12.75" customHeight="1" x14ac:dyDescent="0.2">
      <c r="A35" s="476"/>
      <c r="B35" s="513"/>
      <c r="C35" s="262"/>
    </row>
    <row r="36" spans="1:3" ht="12.75" customHeight="1" x14ac:dyDescent="0.2">
      <c r="A36" s="474" t="s">
        <v>448</v>
      </c>
      <c r="B36" s="477" t="s">
        <v>29</v>
      </c>
      <c r="C36" s="264"/>
    </row>
    <row r="37" spans="1:3" ht="14.25" x14ac:dyDescent="0.2">
      <c r="A37" s="475"/>
      <c r="B37" s="512"/>
      <c r="C37" s="232">
        <v>1849820.85</v>
      </c>
    </row>
    <row r="38" spans="1:3" ht="12.75" customHeight="1" x14ac:dyDescent="0.2">
      <c r="A38" s="476"/>
      <c r="B38" s="513"/>
      <c r="C38" s="262"/>
    </row>
    <row r="39" spans="1:3" ht="12.75" customHeight="1" x14ac:dyDescent="0.2">
      <c r="A39" s="474" t="s">
        <v>449</v>
      </c>
      <c r="B39" s="503" t="s">
        <v>340</v>
      </c>
      <c r="C39" s="261"/>
    </row>
    <row r="40" spans="1:3" ht="12.75" customHeight="1" x14ac:dyDescent="0.2">
      <c r="A40" s="475"/>
      <c r="B40" s="504"/>
      <c r="C40" s="261">
        <v>1217814.05</v>
      </c>
    </row>
    <row r="41" spans="1:3" ht="12.75" customHeight="1" x14ac:dyDescent="0.2">
      <c r="A41" s="476"/>
      <c r="B41" s="505"/>
      <c r="C41" s="261"/>
    </row>
    <row r="42" spans="1:3" ht="12.75" customHeight="1" x14ac:dyDescent="0.2">
      <c r="A42" s="474" t="s">
        <v>450</v>
      </c>
      <c r="B42" s="477" t="s">
        <v>328</v>
      </c>
      <c r="C42" s="263"/>
    </row>
    <row r="43" spans="1:3" ht="12.75" customHeight="1" x14ac:dyDescent="0.2">
      <c r="A43" s="475"/>
      <c r="B43" s="478"/>
      <c r="C43" s="232">
        <v>52864</v>
      </c>
    </row>
    <row r="44" spans="1:3" ht="12.75" customHeight="1" x14ac:dyDescent="0.2">
      <c r="A44" s="476"/>
      <c r="B44" s="479"/>
      <c r="C44" s="262"/>
    </row>
    <row r="45" spans="1:3" ht="12.75" customHeight="1" x14ac:dyDescent="0.2">
      <c r="A45" s="474" t="s">
        <v>451</v>
      </c>
      <c r="B45" s="500" t="s">
        <v>221</v>
      </c>
      <c r="C45" s="263"/>
    </row>
    <row r="46" spans="1:3" ht="12.75" customHeight="1" x14ac:dyDescent="0.2">
      <c r="A46" s="475"/>
      <c r="B46" s="501"/>
      <c r="C46" s="232">
        <v>36011.519999999997</v>
      </c>
    </row>
    <row r="47" spans="1:3" ht="12.75" customHeight="1" x14ac:dyDescent="0.2">
      <c r="A47" s="476"/>
      <c r="B47" s="502"/>
      <c r="C47" s="262"/>
    </row>
    <row r="48" spans="1:3" ht="12.75" customHeight="1" x14ac:dyDescent="0.2">
      <c r="A48" s="474" t="s">
        <v>455</v>
      </c>
      <c r="B48" s="500" t="s">
        <v>226</v>
      </c>
      <c r="C48" s="263"/>
    </row>
    <row r="49" spans="1:3" ht="12.75" customHeight="1" x14ac:dyDescent="0.2">
      <c r="A49" s="475"/>
      <c r="B49" s="501"/>
      <c r="C49" s="232">
        <v>615318.84</v>
      </c>
    </row>
    <row r="50" spans="1:3" ht="12.75" customHeight="1" x14ac:dyDescent="0.2">
      <c r="A50" s="476"/>
      <c r="B50" s="502"/>
      <c r="C50" s="262"/>
    </row>
    <row r="51" spans="1:3" ht="14.25" x14ac:dyDescent="0.2">
      <c r="A51" s="506" t="s">
        <v>423</v>
      </c>
      <c r="B51" s="507"/>
      <c r="C51" s="263"/>
    </row>
    <row r="52" spans="1:3" ht="15" x14ac:dyDescent="0.25">
      <c r="A52" s="508"/>
      <c r="B52" s="509"/>
      <c r="C52" s="265">
        <v>21770985.220000003</v>
      </c>
    </row>
    <row r="53" spans="1:3" ht="14.25" x14ac:dyDescent="0.2">
      <c r="A53" s="510"/>
      <c r="B53" s="511"/>
      <c r="C53" s="262"/>
    </row>
    <row r="54" spans="1:3" ht="15.75" x14ac:dyDescent="0.2">
      <c r="A54" s="498"/>
      <c r="B54" s="499"/>
      <c r="C54" s="233"/>
    </row>
    <row r="55" spans="1:3" ht="15.75" x14ac:dyDescent="0.2">
      <c r="A55" s="498"/>
      <c r="B55" s="499"/>
      <c r="C55" s="234"/>
    </row>
    <row r="56" spans="1:3" ht="15.75" x14ac:dyDescent="0.2">
      <c r="A56" s="235"/>
      <c r="B56" s="236"/>
      <c r="C56" s="237"/>
    </row>
    <row r="58" spans="1:3" ht="15.75" x14ac:dyDescent="0.2">
      <c r="A58" s="238"/>
    </row>
    <row r="59" spans="1:3" ht="15.75" x14ac:dyDescent="0.2">
      <c r="A59" s="238"/>
    </row>
  </sheetData>
  <mergeCells count="40">
    <mergeCell ref="A30:A32"/>
    <mergeCell ref="B30:B32"/>
    <mergeCell ref="C30:C32"/>
    <mergeCell ref="B7:C7"/>
    <mergeCell ref="B8:C8"/>
    <mergeCell ref="B9:C9"/>
    <mergeCell ref="A27:A29"/>
    <mergeCell ref="B27:B29"/>
    <mergeCell ref="C24:C26"/>
    <mergeCell ref="A21:A23"/>
    <mergeCell ref="B21:B23"/>
    <mergeCell ref="C21:C23"/>
    <mergeCell ref="A24:A26"/>
    <mergeCell ref="B24:B26"/>
    <mergeCell ref="A33:A35"/>
    <mergeCell ref="B33:B35"/>
    <mergeCell ref="A36:A38"/>
    <mergeCell ref="B36:B38"/>
    <mergeCell ref="A54:B54"/>
    <mergeCell ref="A55:B55"/>
    <mergeCell ref="A39:A41"/>
    <mergeCell ref="A42:A44"/>
    <mergeCell ref="B42:B44"/>
    <mergeCell ref="A45:A47"/>
    <mergeCell ref="B45:B47"/>
    <mergeCell ref="A48:A50"/>
    <mergeCell ref="B48:B50"/>
    <mergeCell ref="B39:B41"/>
    <mergeCell ref="A51:B53"/>
    <mergeCell ref="A2:C2"/>
    <mergeCell ref="A14:A16"/>
    <mergeCell ref="B14:B16"/>
    <mergeCell ref="A18:A20"/>
    <mergeCell ref="B18:B20"/>
    <mergeCell ref="C18:C20"/>
    <mergeCell ref="A5:B5"/>
    <mergeCell ref="A3:C4"/>
    <mergeCell ref="B6:C6"/>
    <mergeCell ref="A10:C13"/>
    <mergeCell ref="A6:A9"/>
  </mergeCells>
  <phoneticPr fontId="39" type="noConversion"/>
  <printOptions horizontalCentered="1"/>
  <pageMargins left="0.51181102362204722" right="0.51181102362204722" top="0.78740157480314965" bottom="0.78740157480314965" header="0.31496062992125984" footer="0.31496062992125984"/>
  <pageSetup paperSize="9" scale="8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1"/>
  <sheetViews>
    <sheetView view="pageBreakPreview" zoomScaleNormal="100" zoomScaleSheetLayoutView="100" workbookViewId="0">
      <selection activeCell="B10" sqref="B10:D12"/>
    </sheetView>
  </sheetViews>
  <sheetFormatPr defaultRowHeight="15" x14ac:dyDescent="0.25"/>
  <cols>
    <col min="1" max="1" width="19.7109375" style="276" bestFit="1" customWidth="1"/>
    <col min="2" max="2" width="10.5703125" style="277" customWidth="1"/>
    <col min="3" max="3" width="12.28515625" style="277" customWidth="1"/>
    <col min="4" max="4" width="92.7109375" style="278" customWidth="1"/>
    <col min="5" max="5" width="9.140625" style="277"/>
    <col min="6" max="6" width="13.7109375" style="276" customWidth="1"/>
    <col min="7" max="7" width="13.7109375" style="216" hidden="1" customWidth="1"/>
    <col min="8" max="8" width="17.5703125" style="277" customWidth="1"/>
    <col min="9" max="9" width="19.5703125" style="277" customWidth="1"/>
    <col min="10" max="10" width="23" style="277" customWidth="1"/>
    <col min="11" max="11" width="11.7109375" style="266" bestFit="1" customWidth="1"/>
    <col min="12" max="12" width="15.28515625" style="277" customWidth="1"/>
    <col min="13" max="13" width="13.28515625" style="277" bestFit="1" customWidth="1"/>
    <col min="14" max="14" width="9.140625" style="277"/>
    <col min="15" max="15" width="13.140625" style="277" customWidth="1"/>
    <col min="16" max="16384" width="9.140625" style="277"/>
  </cols>
  <sheetData>
    <row r="2" spans="1:11" x14ac:dyDescent="0.25">
      <c r="I2" s="275"/>
      <c r="J2" s="154"/>
    </row>
    <row r="3" spans="1:11" x14ac:dyDescent="0.25">
      <c r="I3" s="275"/>
      <c r="J3" s="154"/>
    </row>
    <row r="4" spans="1:11" x14ac:dyDescent="0.25">
      <c r="A4" s="520" t="s">
        <v>0</v>
      </c>
      <c r="B4" s="520"/>
      <c r="C4" s="520"/>
      <c r="D4" s="520"/>
      <c r="E4" s="520"/>
      <c r="F4" s="520"/>
      <c r="G4" s="520"/>
      <c r="H4" s="520"/>
      <c r="I4" s="520"/>
      <c r="J4" s="520"/>
    </row>
    <row r="5" spans="1:11" x14ac:dyDescent="0.25">
      <c r="A5" s="521" t="s">
        <v>1</v>
      </c>
      <c r="B5" s="521"/>
      <c r="C5" s="521"/>
      <c r="D5" s="521"/>
      <c r="E5" s="521"/>
      <c r="F5" s="521"/>
      <c r="G5" s="521"/>
      <c r="H5" s="521"/>
      <c r="I5" s="521"/>
      <c r="J5" s="521"/>
    </row>
    <row r="6" spans="1:11" x14ac:dyDescent="0.25">
      <c r="A6" s="279" t="s">
        <v>2</v>
      </c>
      <c r="B6" s="525" t="s">
        <v>416</v>
      </c>
      <c r="C6" s="525"/>
      <c r="D6" s="526"/>
      <c r="E6" s="280"/>
      <c r="F6" s="281"/>
      <c r="G6" s="217"/>
      <c r="H6" s="280"/>
      <c r="I6" s="155" t="s">
        <v>16</v>
      </c>
      <c r="J6" s="282"/>
    </row>
    <row r="7" spans="1:11" x14ac:dyDescent="0.25">
      <c r="A7" s="283" t="s">
        <v>3</v>
      </c>
      <c r="B7" s="527" t="s">
        <v>415</v>
      </c>
      <c r="C7" s="527"/>
      <c r="D7" s="528"/>
      <c r="E7" s="284"/>
      <c r="F7" s="285"/>
      <c r="G7" s="218"/>
      <c r="H7" s="284"/>
      <c r="I7" s="286"/>
      <c r="J7" s="287"/>
    </row>
    <row r="8" spans="1:11" x14ac:dyDescent="0.25">
      <c r="A8" s="283" t="s">
        <v>4</v>
      </c>
      <c r="B8" s="529" t="s">
        <v>456</v>
      </c>
      <c r="C8" s="529"/>
      <c r="D8" s="530"/>
      <c r="E8" s="284"/>
      <c r="F8" s="285"/>
      <c r="G8" s="218"/>
      <c r="H8" s="284"/>
      <c r="I8" s="156" t="s">
        <v>237</v>
      </c>
      <c r="J8" s="157">
        <v>0.20702738941176513</v>
      </c>
    </row>
    <row r="9" spans="1:11" s="278" customFormat="1" ht="36.75" customHeight="1" x14ac:dyDescent="0.25">
      <c r="A9" s="288" t="s">
        <v>414</v>
      </c>
      <c r="B9" s="531" t="s">
        <v>457</v>
      </c>
      <c r="C9" s="531"/>
      <c r="D9" s="532"/>
      <c r="E9" s="289"/>
      <c r="F9" s="290"/>
      <c r="G9" s="223"/>
      <c r="H9" s="289"/>
      <c r="I9" s="224" t="s">
        <v>338</v>
      </c>
      <c r="J9" s="225">
        <v>0.15279999999999999</v>
      </c>
      <c r="K9" s="267"/>
    </row>
    <row r="10" spans="1:11" x14ac:dyDescent="0.25">
      <c r="A10" s="536"/>
      <c r="B10" s="533"/>
      <c r="C10" s="533"/>
      <c r="D10" s="528"/>
      <c r="E10" s="284"/>
      <c r="F10" s="285"/>
      <c r="G10" s="218"/>
      <c r="H10" s="284"/>
      <c r="I10" s="158" t="s">
        <v>17</v>
      </c>
      <c r="J10" s="159">
        <v>44317</v>
      </c>
    </row>
    <row r="11" spans="1:11" x14ac:dyDescent="0.25">
      <c r="A11" s="536"/>
      <c r="B11" s="533"/>
      <c r="C11" s="533"/>
      <c r="D11" s="528"/>
      <c r="E11" s="284"/>
      <c r="F11" s="285"/>
      <c r="G11" s="218"/>
      <c r="H11" s="284"/>
      <c r="I11" s="158" t="s">
        <v>189</v>
      </c>
      <c r="J11" s="159">
        <v>44197</v>
      </c>
    </row>
    <row r="12" spans="1:11" ht="15" customHeight="1" x14ac:dyDescent="0.25">
      <c r="A12" s="537"/>
      <c r="B12" s="534"/>
      <c r="C12" s="534"/>
      <c r="D12" s="535"/>
      <c r="E12" s="291"/>
      <c r="F12" s="292"/>
      <c r="G12" s="219"/>
      <c r="H12" s="291"/>
      <c r="I12" s="160" t="s">
        <v>453</v>
      </c>
      <c r="J12" s="293"/>
    </row>
    <row r="13" spans="1:11" x14ac:dyDescent="0.25">
      <c r="A13" s="294"/>
    </row>
    <row r="14" spans="1:11" ht="26.25" x14ac:dyDescent="0.25">
      <c r="A14" s="522" t="s">
        <v>231</v>
      </c>
      <c r="B14" s="523"/>
      <c r="C14" s="523"/>
      <c r="D14" s="523"/>
      <c r="E14" s="523"/>
      <c r="F14" s="523"/>
      <c r="G14" s="523"/>
      <c r="H14" s="523"/>
      <c r="I14" s="523"/>
      <c r="J14" s="524"/>
    </row>
    <row r="15" spans="1:11" ht="5.25" customHeight="1" x14ac:dyDescent="0.25"/>
    <row r="16" spans="1:11" ht="31.5" x14ac:dyDescent="0.25">
      <c r="A16" s="152" t="s">
        <v>343</v>
      </c>
      <c r="B16" s="152" t="s">
        <v>341</v>
      </c>
      <c r="C16" s="152" t="s">
        <v>342</v>
      </c>
      <c r="D16" s="152" t="s">
        <v>72</v>
      </c>
      <c r="E16" s="152" t="s">
        <v>5</v>
      </c>
      <c r="F16" s="153" t="s">
        <v>186</v>
      </c>
      <c r="G16" s="220"/>
      <c r="H16" s="151" t="s">
        <v>188</v>
      </c>
      <c r="I16" s="151" t="s">
        <v>187</v>
      </c>
      <c r="J16" s="151" t="s">
        <v>379</v>
      </c>
    </row>
    <row r="17" spans="1:15" x14ac:dyDescent="0.25">
      <c r="A17" s="295"/>
      <c r="B17" s="296"/>
      <c r="C17" s="296"/>
      <c r="D17" s="297"/>
      <c r="E17" s="295"/>
      <c r="F17" s="170"/>
      <c r="G17" s="215"/>
      <c r="H17" s="161"/>
      <c r="I17" s="162"/>
      <c r="J17" s="162"/>
    </row>
    <row r="18" spans="1:15" x14ac:dyDescent="0.25">
      <c r="A18" s="163" t="s">
        <v>148</v>
      </c>
      <c r="B18" s="298"/>
      <c r="C18" s="298"/>
      <c r="D18" s="213" t="s">
        <v>416</v>
      </c>
      <c r="E18" s="163"/>
      <c r="F18" s="171"/>
      <c r="G18" s="221"/>
      <c r="H18" s="211"/>
      <c r="I18" s="164" t="s">
        <v>6</v>
      </c>
      <c r="J18" s="164"/>
      <c r="K18" s="268"/>
    </row>
    <row r="19" spans="1:15" x14ac:dyDescent="0.25">
      <c r="A19" s="163" t="s">
        <v>14</v>
      </c>
      <c r="B19" s="298"/>
      <c r="C19" s="298"/>
      <c r="D19" s="213" t="s">
        <v>7</v>
      </c>
      <c r="E19" s="163"/>
      <c r="F19" s="171"/>
      <c r="G19" s="222">
        <v>0.58167522516925374</v>
      </c>
      <c r="H19" s="211"/>
      <c r="I19" s="164" t="s">
        <v>6</v>
      </c>
      <c r="J19" s="165">
        <v>12663642.73</v>
      </c>
      <c r="K19" s="269"/>
    </row>
    <row r="20" spans="1:15" ht="30" x14ac:dyDescent="0.25">
      <c r="A20" s="295" t="s">
        <v>149</v>
      </c>
      <c r="B20" s="299">
        <v>95995</v>
      </c>
      <c r="C20" s="299" t="s">
        <v>20</v>
      </c>
      <c r="D20" s="297" t="s">
        <v>190</v>
      </c>
      <c r="E20" s="295" t="s">
        <v>140</v>
      </c>
      <c r="F20" s="172">
        <v>8666.66</v>
      </c>
      <c r="G20" s="215">
        <v>0.51356732582449471</v>
      </c>
      <c r="H20" s="300">
        <v>1068.83</v>
      </c>
      <c r="I20" s="162">
        <v>1290.0999999999999</v>
      </c>
      <c r="J20" s="162">
        <v>11180866.66</v>
      </c>
      <c r="K20" s="270">
        <v>0.51356732582449471</v>
      </c>
      <c r="L20" s="301"/>
    </row>
    <row r="21" spans="1:15" s="302" customFormat="1" ht="30" x14ac:dyDescent="0.25">
      <c r="A21" s="295" t="s">
        <v>150</v>
      </c>
      <c r="B21" s="299">
        <v>72846</v>
      </c>
      <c r="C21" s="299" t="s">
        <v>20</v>
      </c>
      <c r="D21" s="297" t="s">
        <v>191</v>
      </c>
      <c r="E21" s="295" t="s">
        <v>8</v>
      </c>
      <c r="F21" s="172">
        <v>20800</v>
      </c>
      <c r="G21" s="215">
        <v>3.9171401357462315E-3</v>
      </c>
      <c r="H21" s="300">
        <v>3.4</v>
      </c>
      <c r="I21" s="162">
        <v>4.0999999999999996</v>
      </c>
      <c r="J21" s="162">
        <v>85280</v>
      </c>
      <c r="K21" s="270">
        <v>3.9171401357462315E-3</v>
      </c>
      <c r="L21" s="301"/>
    </row>
    <row r="22" spans="1:15" ht="30" x14ac:dyDescent="0.25">
      <c r="A22" s="295" t="s">
        <v>151</v>
      </c>
      <c r="B22" s="299">
        <v>95878</v>
      </c>
      <c r="C22" s="299" t="s">
        <v>20</v>
      </c>
      <c r="D22" s="297" t="s">
        <v>201</v>
      </c>
      <c r="E22" s="295" t="s">
        <v>10</v>
      </c>
      <c r="F22" s="172">
        <v>416000</v>
      </c>
      <c r="G22" s="215">
        <v>2.5986880900560363E-2</v>
      </c>
      <c r="H22" s="300">
        <v>1.1299999999999999</v>
      </c>
      <c r="I22" s="162">
        <v>1.36</v>
      </c>
      <c r="J22" s="162">
        <v>565760</v>
      </c>
      <c r="K22" s="270">
        <v>2.5986880900560363E-2</v>
      </c>
      <c r="L22" s="301"/>
    </row>
    <row r="23" spans="1:15" x14ac:dyDescent="0.25">
      <c r="A23" s="295" t="s">
        <v>152</v>
      </c>
      <c r="B23" s="299">
        <v>96402</v>
      </c>
      <c r="C23" s="299" t="s">
        <v>20</v>
      </c>
      <c r="D23" s="297" t="s">
        <v>199</v>
      </c>
      <c r="E23" s="303" t="s">
        <v>9</v>
      </c>
      <c r="F23" s="172">
        <v>173333.33</v>
      </c>
      <c r="G23" s="215">
        <v>1.8709917161939076E-2</v>
      </c>
      <c r="H23" s="300">
        <v>1.95</v>
      </c>
      <c r="I23" s="162">
        <v>2.35</v>
      </c>
      <c r="J23" s="162">
        <v>407333.33</v>
      </c>
      <c r="K23" s="270">
        <v>1.8709917161939076E-2</v>
      </c>
      <c r="L23" s="301"/>
    </row>
    <row r="24" spans="1:15" x14ac:dyDescent="0.25">
      <c r="A24" s="295" t="s">
        <v>153</v>
      </c>
      <c r="B24" s="299">
        <v>83356</v>
      </c>
      <c r="C24" s="299" t="s">
        <v>20</v>
      </c>
      <c r="D24" s="297" t="s">
        <v>206</v>
      </c>
      <c r="E24" s="295" t="s">
        <v>202</v>
      </c>
      <c r="F24" s="172">
        <v>412041.5</v>
      </c>
      <c r="G24" s="215">
        <v>1.9493961146513514E-2</v>
      </c>
      <c r="H24" s="300">
        <v>0.86</v>
      </c>
      <c r="I24" s="162">
        <v>1.03</v>
      </c>
      <c r="J24" s="162">
        <v>424402.74</v>
      </c>
      <c r="K24" s="270">
        <v>1.9493961146513514E-2</v>
      </c>
      <c r="L24" s="301"/>
    </row>
    <row r="25" spans="1:15" x14ac:dyDescent="0.25">
      <c r="A25" s="295"/>
      <c r="B25" s="296"/>
      <c r="C25" s="296"/>
      <c r="D25" s="304"/>
      <c r="E25" s="295"/>
      <c r="F25" s="172"/>
      <c r="G25" s="215"/>
      <c r="H25" s="212"/>
      <c r="I25" s="162"/>
      <c r="J25" s="162"/>
      <c r="K25" s="270"/>
      <c r="O25" s="305"/>
    </row>
    <row r="26" spans="1:15" s="306" customFormat="1" x14ac:dyDescent="0.25">
      <c r="A26" s="163" t="s">
        <v>246</v>
      </c>
      <c r="B26" s="298"/>
      <c r="C26" s="298"/>
      <c r="D26" s="213" t="s">
        <v>380</v>
      </c>
      <c r="E26" s="169"/>
      <c r="F26" s="171"/>
      <c r="G26" s="222">
        <v>9.208879202022624E-2</v>
      </c>
      <c r="H26" s="211"/>
      <c r="I26" s="164" t="s">
        <v>6</v>
      </c>
      <c r="J26" s="165">
        <v>2004863.73</v>
      </c>
      <c r="K26" s="269"/>
      <c r="O26" s="307"/>
    </row>
    <row r="27" spans="1:15" ht="30" x14ac:dyDescent="0.25">
      <c r="A27" s="295" t="s">
        <v>344</v>
      </c>
      <c r="B27" s="299" t="s">
        <v>434</v>
      </c>
      <c r="C27" s="308" t="s">
        <v>20</v>
      </c>
      <c r="D27" s="297" t="s">
        <v>378</v>
      </c>
      <c r="E27" s="295" t="s">
        <v>140</v>
      </c>
      <c r="F27" s="172">
        <v>1300</v>
      </c>
      <c r="G27" s="215">
        <v>8.0001616022409835E-2</v>
      </c>
      <c r="H27" s="300">
        <v>1109.99</v>
      </c>
      <c r="I27" s="162">
        <v>1339.78</v>
      </c>
      <c r="J27" s="162">
        <v>1741714</v>
      </c>
      <c r="K27" s="270">
        <v>8.0001616022409835E-2</v>
      </c>
      <c r="O27" s="305"/>
    </row>
    <row r="28" spans="1:15" ht="30" x14ac:dyDescent="0.25">
      <c r="A28" s="295" t="s">
        <v>345</v>
      </c>
      <c r="B28" s="299">
        <v>72846</v>
      </c>
      <c r="C28" s="299" t="s">
        <v>20</v>
      </c>
      <c r="D28" s="297" t="s">
        <v>191</v>
      </c>
      <c r="E28" s="295" t="s">
        <v>8</v>
      </c>
      <c r="F28" s="172">
        <v>3120</v>
      </c>
      <c r="G28" s="215">
        <v>5.8757102036193463E-4</v>
      </c>
      <c r="H28" s="300">
        <v>3.4</v>
      </c>
      <c r="I28" s="162">
        <v>4.0999999999999996</v>
      </c>
      <c r="J28" s="162">
        <v>12792</v>
      </c>
      <c r="K28" s="270">
        <v>5.8757102036193463E-4</v>
      </c>
      <c r="O28" s="305"/>
    </row>
    <row r="29" spans="1:15" ht="30" x14ac:dyDescent="0.25">
      <c r="A29" s="295" t="s">
        <v>346</v>
      </c>
      <c r="B29" s="299">
        <v>95878</v>
      </c>
      <c r="C29" s="299" t="s">
        <v>20</v>
      </c>
      <c r="D29" s="297" t="s">
        <v>201</v>
      </c>
      <c r="E29" s="295" t="s">
        <v>10</v>
      </c>
      <c r="F29" s="172">
        <v>62400</v>
      </c>
      <c r="G29" s="215">
        <v>3.8980321350840542E-3</v>
      </c>
      <c r="H29" s="300">
        <v>1.1299999999999999</v>
      </c>
      <c r="I29" s="162">
        <v>1.36</v>
      </c>
      <c r="J29" s="162">
        <v>84864</v>
      </c>
      <c r="K29" s="270">
        <v>3.8980321350840542E-3</v>
      </c>
      <c r="O29" s="305"/>
    </row>
    <row r="30" spans="1:15" x14ac:dyDescent="0.25">
      <c r="A30" s="295" t="s">
        <v>347</v>
      </c>
      <c r="B30" s="299">
        <v>96402</v>
      </c>
      <c r="C30" s="299" t="s">
        <v>20</v>
      </c>
      <c r="D30" s="297" t="s">
        <v>199</v>
      </c>
      <c r="E30" s="295" t="s">
        <v>9</v>
      </c>
      <c r="F30" s="172">
        <v>43333.33</v>
      </c>
      <c r="G30" s="215">
        <v>4.6774791756530338E-3</v>
      </c>
      <c r="H30" s="300">
        <v>1.95</v>
      </c>
      <c r="I30" s="162">
        <v>2.35</v>
      </c>
      <c r="J30" s="162">
        <v>101833.33</v>
      </c>
      <c r="K30" s="270">
        <v>4.6774791756530338E-3</v>
      </c>
      <c r="O30" s="305"/>
    </row>
    <row r="31" spans="1:15" x14ac:dyDescent="0.25">
      <c r="A31" s="295" t="s">
        <v>348</v>
      </c>
      <c r="B31" s="299">
        <v>83356</v>
      </c>
      <c r="C31" s="299" t="s">
        <v>20</v>
      </c>
      <c r="D31" s="297" t="s">
        <v>206</v>
      </c>
      <c r="E31" s="295" t="s">
        <v>202</v>
      </c>
      <c r="F31" s="172">
        <v>61806.22</v>
      </c>
      <c r="G31" s="215">
        <v>2.924093666717394E-3</v>
      </c>
      <c r="H31" s="300">
        <v>0.86</v>
      </c>
      <c r="I31" s="162">
        <v>1.03</v>
      </c>
      <c r="J31" s="162">
        <v>63660.4</v>
      </c>
      <c r="K31" s="270">
        <v>2.924093666717394E-3</v>
      </c>
      <c r="O31" s="305"/>
    </row>
    <row r="32" spans="1:15" x14ac:dyDescent="0.25">
      <c r="A32" s="166"/>
      <c r="B32" s="309"/>
      <c r="C32" s="309"/>
      <c r="D32" s="214"/>
      <c r="E32" s="295"/>
      <c r="F32" s="172"/>
      <c r="G32" s="215"/>
      <c r="H32" s="212"/>
      <c r="I32" s="162"/>
      <c r="J32" s="167"/>
      <c r="K32" s="270"/>
      <c r="O32" s="305"/>
    </row>
    <row r="33" spans="1:15" s="306" customFormat="1" x14ac:dyDescent="0.25">
      <c r="A33" s="163" t="s">
        <v>248</v>
      </c>
      <c r="B33" s="298"/>
      <c r="C33" s="298"/>
      <c r="D33" s="213" t="s">
        <v>11</v>
      </c>
      <c r="E33" s="169"/>
      <c r="F33" s="171"/>
      <c r="G33" s="222">
        <v>6.228768456258222E-2</v>
      </c>
      <c r="H33" s="211"/>
      <c r="I33" s="164" t="s">
        <v>6</v>
      </c>
      <c r="J33" s="165">
        <v>1356064.26</v>
      </c>
      <c r="K33" s="269"/>
      <c r="O33" s="307"/>
    </row>
    <row r="34" spans="1:15" s="302" customFormat="1" ht="30" x14ac:dyDescent="0.25">
      <c r="A34" s="295" t="s">
        <v>349</v>
      </c>
      <c r="B34" s="299" t="s">
        <v>435</v>
      </c>
      <c r="C34" s="299" t="s">
        <v>20</v>
      </c>
      <c r="D34" s="297" t="s">
        <v>377</v>
      </c>
      <c r="E34" s="295" t="s">
        <v>140</v>
      </c>
      <c r="F34" s="172">
        <v>866.66</v>
      </c>
      <c r="G34" s="215">
        <v>5.5476894949635161E-2</v>
      </c>
      <c r="H34" s="300">
        <v>1154.58</v>
      </c>
      <c r="I34" s="162">
        <v>1393.6</v>
      </c>
      <c r="J34" s="162">
        <v>1207786.6599999999</v>
      </c>
      <c r="K34" s="270">
        <v>5.5476894949635161E-2</v>
      </c>
      <c r="M34" s="310"/>
      <c r="O34" s="311"/>
    </row>
    <row r="35" spans="1:15" ht="30" x14ac:dyDescent="0.25">
      <c r="A35" s="295" t="s">
        <v>350</v>
      </c>
      <c r="B35" s="299">
        <v>72846</v>
      </c>
      <c r="C35" s="299" t="s">
        <v>20</v>
      </c>
      <c r="D35" s="297" t="s">
        <v>191</v>
      </c>
      <c r="E35" s="295" t="s">
        <v>8</v>
      </c>
      <c r="F35" s="172">
        <v>2080</v>
      </c>
      <c r="G35" s="215">
        <v>3.9171401357462313E-4</v>
      </c>
      <c r="H35" s="300">
        <v>3.4</v>
      </c>
      <c r="I35" s="162">
        <v>4.0999999999999996</v>
      </c>
      <c r="J35" s="162">
        <v>8528</v>
      </c>
      <c r="K35" s="270">
        <v>3.9171401357462313E-4</v>
      </c>
      <c r="O35" s="305"/>
    </row>
    <row r="36" spans="1:15" ht="30" x14ac:dyDescent="0.25">
      <c r="A36" s="295" t="s">
        <v>351</v>
      </c>
      <c r="B36" s="299">
        <v>95878</v>
      </c>
      <c r="C36" s="299" t="s">
        <v>20</v>
      </c>
      <c r="D36" s="297" t="s">
        <v>201</v>
      </c>
      <c r="E36" s="295" t="s">
        <v>10</v>
      </c>
      <c r="F36" s="172">
        <v>41600</v>
      </c>
      <c r="G36" s="215">
        <v>2.598688090056036E-3</v>
      </c>
      <c r="H36" s="300">
        <v>1.1299999999999999</v>
      </c>
      <c r="I36" s="162">
        <v>1.36</v>
      </c>
      <c r="J36" s="162">
        <v>56576</v>
      </c>
      <c r="K36" s="270">
        <v>2.598688090056036E-3</v>
      </c>
      <c r="O36" s="305"/>
    </row>
    <row r="37" spans="1:15" x14ac:dyDescent="0.25">
      <c r="A37" s="295" t="s">
        <v>352</v>
      </c>
      <c r="B37" s="299">
        <v>96402</v>
      </c>
      <c r="C37" s="299" t="s">
        <v>20</v>
      </c>
      <c r="D37" s="297" t="s">
        <v>199</v>
      </c>
      <c r="E37" s="295" t="s">
        <v>9</v>
      </c>
      <c r="F37" s="172">
        <v>17333.330000000002</v>
      </c>
      <c r="G37" s="215">
        <v>1.8709915783958258E-3</v>
      </c>
      <c r="H37" s="300">
        <v>1.95</v>
      </c>
      <c r="I37" s="162">
        <v>2.35</v>
      </c>
      <c r="J37" s="162">
        <v>40733.33</v>
      </c>
      <c r="K37" s="270">
        <v>1.8709915783958258E-3</v>
      </c>
      <c r="O37" s="305"/>
    </row>
    <row r="38" spans="1:15" x14ac:dyDescent="0.25">
      <c r="A38" s="295" t="s">
        <v>353</v>
      </c>
      <c r="B38" s="299">
        <v>83356</v>
      </c>
      <c r="C38" s="299" t="s">
        <v>20</v>
      </c>
      <c r="D38" s="297" t="s">
        <v>206</v>
      </c>
      <c r="E38" s="295" t="s">
        <v>202</v>
      </c>
      <c r="F38" s="172">
        <v>41204.15</v>
      </c>
      <c r="G38" s="215">
        <v>1.9493959309205755E-3</v>
      </c>
      <c r="H38" s="300">
        <v>0.86</v>
      </c>
      <c r="I38" s="162">
        <v>1.03</v>
      </c>
      <c r="J38" s="162">
        <v>42440.27</v>
      </c>
      <c r="K38" s="270">
        <v>1.9493959309205755E-3</v>
      </c>
      <c r="O38" s="305"/>
    </row>
    <row r="39" spans="1:15" x14ac:dyDescent="0.25">
      <c r="A39" s="166"/>
      <c r="B39" s="309"/>
      <c r="C39" s="309"/>
      <c r="D39" s="214"/>
      <c r="E39" s="295"/>
      <c r="F39" s="172"/>
      <c r="G39" s="215"/>
      <c r="H39" s="212"/>
      <c r="I39" s="162"/>
      <c r="J39" s="167"/>
      <c r="K39" s="271"/>
      <c r="O39" s="305"/>
    </row>
    <row r="40" spans="1:15" x14ac:dyDescent="0.25">
      <c r="A40" s="166"/>
      <c r="B40" s="309"/>
      <c r="C40" s="309"/>
      <c r="D40" s="214"/>
      <c r="E40" s="295"/>
      <c r="F40" s="172"/>
      <c r="G40" s="215"/>
      <c r="H40" s="212"/>
      <c r="I40" s="162"/>
      <c r="J40" s="167"/>
      <c r="K40" s="271"/>
      <c r="O40" s="305"/>
    </row>
    <row r="41" spans="1:15" s="306" customFormat="1" x14ac:dyDescent="0.25">
      <c r="A41" s="163" t="s">
        <v>250</v>
      </c>
      <c r="B41" s="312"/>
      <c r="C41" s="312"/>
      <c r="D41" s="213" t="s">
        <v>182</v>
      </c>
      <c r="E41" s="169"/>
      <c r="F41" s="171"/>
      <c r="G41" s="222" t="e">
        <v>#REF!</v>
      </c>
      <c r="H41" s="211"/>
      <c r="I41" s="164"/>
      <c r="J41" s="165">
        <v>384127.2</v>
      </c>
      <c r="K41" s="269"/>
      <c r="O41" s="307"/>
    </row>
    <row r="42" spans="1:15" x14ac:dyDescent="0.25">
      <c r="A42" s="295" t="s">
        <v>382</v>
      </c>
      <c r="B42" s="299">
        <v>96002</v>
      </c>
      <c r="C42" s="299" t="s">
        <v>20</v>
      </c>
      <c r="D42" s="297" t="s">
        <v>18</v>
      </c>
      <c r="E42" s="295" t="s">
        <v>9</v>
      </c>
      <c r="F42" s="172">
        <v>12400</v>
      </c>
      <c r="G42" s="215">
        <v>5.2001321417460399E-3</v>
      </c>
      <c r="H42" s="300">
        <v>7.5700000000000012</v>
      </c>
      <c r="I42" s="162">
        <v>9.1300000000000008</v>
      </c>
      <c r="J42" s="162">
        <v>113212</v>
      </c>
      <c r="K42" s="270">
        <v>5.2001321417460399E-3</v>
      </c>
      <c r="O42" s="305"/>
    </row>
    <row r="43" spans="1:15" ht="30" x14ac:dyDescent="0.25">
      <c r="A43" s="295" t="s">
        <v>383</v>
      </c>
      <c r="B43" s="299">
        <v>97636</v>
      </c>
      <c r="C43" s="299" t="s">
        <v>20</v>
      </c>
      <c r="D43" s="297" t="s">
        <v>168</v>
      </c>
      <c r="E43" s="295" t="s">
        <v>9</v>
      </c>
      <c r="F43" s="172">
        <v>12400</v>
      </c>
      <c r="G43" s="215">
        <v>8.7257419946932466E-3</v>
      </c>
      <c r="H43" s="300">
        <v>12.7</v>
      </c>
      <c r="I43" s="162">
        <v>15.32</v>
      </c>
      <c r="J43" s="162">
        <v>189968</v>
      </c>
      <c r="K43" s="270">
        <v>8.7257419946932466E-3</v>
      </c>
      <c r="O43" s="305"/>
    </row>
    <row r="44" spans="1:15" ht="30" x14ac:dyDescent="0.25">
      <c r="A44" s="295" t="s">
        <v>384</v>
      </c>
      <c r="B44" s="299">
        <v>95878</v>
      </c>
      <c r="C44" s="299" t="s">
        <v>20</v>
      </c>
      <c r="D44" s="297" t="s">
        <v>201</v>
      </c>
      <c r="E44" s="295" t="s">
        <v>10</v>
      </c>
      <c r="F44" s="172">
        <v>59520</v>
      </c>
      <c r="G44" s="215">
        <v>3.7181229596186362E-3</v>
      </c>
      <c r="H44" s="300">
        <v>1.1299999999999999</v>
      </c>
      <c r="I44" s="162">
        <v>1.36</v>
      </c>
      <c r="J44" s="162">
        <v>80947.199999999997</v>
      </c>
      <c r="K44" s="270">
        <v>3.7181229596186362E-3</v>
      </c>
      <c r="O44" s="305"/>
    </row>
    <row r="45" spans="1:15" x14ac:dyDescent="0.25">
      <c r="A45" s="295"/>
      <c r="B45" s="299"/>
      <c r="C45" s="299"/>
      <c r="D45" s="297"/>
      <c r="E45" s="295"/>
      <c r="F45" s="172"/>
      <c r="G45" s="215"/>
      <c r="H45" s="212"/>
      <c r="I45" s="162"/>
      <c r="J45" s="162"/>
      <c r="K45" s="270"/>
      <c r="O45" s="305"/>
    </row>
    <row r="46" spans="1:15" x14ac:dyDescent="0.25">
      <c r="A46" s="295"/>
      <c r="B46" s="299"/>
      <c r="C46" s="299"/>
      <c r="D46" s="297"/>
      <c r="E46" s="295"/>
      <c r="F46" s="172"/>
      <c r="G46" s="215"/>
      <c r="H46" s="212"/>
      <c r="I46" s="162"/>
      <c r="J46" s="162"/>
      <c r="K46" s="270"/>
      <c r="O46" s="305"/>
    </row>
    <row r="47" spans="1:15" x14ac:dyDescent="0.25">
      <c r="A47" s="163" t="s">
        <v>362</v>
      </c>
      <c r="B47" s="313"/>
      <c r="C47" s="314"/>
      <c r="D47" s="315" t="s">
        <v>439</v>
      </c>
      <c r="E47" s="169"/>
      <c r="F47" s="171"/>
      <c r="G47" s="222" t="e">
        <v>#REF!</v>
      </c>
      <c r="H47" s="164"/>
      <c r="I47" s="164"/>
      <c r="J47" s="165">
        <v>1051964.1199999999</v>
      </c>
      <c r="K47" s="269"/>
      <c r="O47" s="305"/>
    </row>
    <row r="48" spans="1:15" ht="30" x14ac:dyDescent="0.25">
      <c r="A48" s="295" t="s">
        <v>389</v>
      </c>
      <c r="B48" s="316">
        <v>100576</v>
      </c>
      <c r="C48" s="316" t="s">
        <v>20</v>
      </c>
      <c r="D48" s="297" t="s">
        <v>441</v>
      </c>
      <c r="E48" s="295" t="s">
        <v>9</v>
      </c>
      <c r="F48" s="172">
        <v>17333.330000000002</v>
      </c>
      <c r="G48" s="215"/>
      <c r="H48" s="168">
        <v>1.5</v>
      </c>
      <c r="I48" s="162">
        <v>1.81</v>
      </c>
      <c r="J48" s="162">
        <v>31373.33</v>
      </c>
      <c r="K48" s="270">
        <v>1.4410615634968492E-3</v>
      </c>
      <c r="O48" s="305"/>
    </row>
    <row r="49" spans="1:15" ht="25.5" x14ac:dyDescent="0.25">
      <c r="A49" s="295" t="s">
        <v>390</v>
      </c>
      <c r="B49" s="316">
        <v>96399</v>
      </c>
      <c r="C49" s="316" t="s">
        <v>20</v>
      </c>
      <c r="D49" s="317" t="s">
        <v>442</v>
      </c>
      <c r="E49" s="295" t="s">
        <v>140</v>
      </c>
      <c r="F49" s="172">
        <v>3975.11</v>
      </c>
      <c r="G49" s="215"/>
      <c r="H49" s="168">
        <v>91.39</v>
      </c>
      <c r="I49" s="162">
        <v>110.31</v>
      </c>
      <c r="J49" s="162">
        <v>438494.5</v>
      </c>
      <c r="K49" s="270">
        <v>2.0141233645098216E-2</v>
      </c>
      <c r="O49" s="305"/>
    </row>
    <row r="50" spans="1:15" s="332" customFormat="1" x14ac:dyDescent="0.25">
      <c r="A50" s="324" t="s">
        <v>391</v>
      </c>
      <c r="B50" s="322">
        <v>96401</v>
      </c>
      <c r="C50" s="322" t="s">
        <v>20</v>
      </c>
      <c r="D50" s="330" t="s">
        <v>26</v>
      </c>
      <c r="E50" s="324" t="s">
        <v>140</v>
      </c>
      <c r="F50" s="325">
        <v>3466.66</v>
      </c>
      <c r="G50" s="331"/>
      <c r="H50" s="168">
        <v>6.59</v>
      </c>
      <c r="I50" s="168">
        <v>7.95</v>
      </c>
      <c r="J50" s="168">
        <v>27560</v>
      </c>
      <c r="K50" s="272">
        <v>1.2659050438692087E-3</v>
      </c>
      <c r="O50" s="333"/>
    </row>
    <row r="51" spans="1:15" ht="30" x14ac:dyDescent="0.25">
      <c r="A51" s="295" t="s">
        <v>392</v>
      </c>
      <c r="B51" s="316" t="s">
        <v>23</v>
      </c>
      <c r="C51" s="316" t="s">
        <v>20</v>
      </c>
      <c r="D51" s="297" t="s">
        <v>27</v>
      </c>
      <c r="E51" s="295" t="s">
        <v>140</v>
      </c>
      <c r="F51" s="172">
        <v>17333.330000000002</v>
      </c>
      <c r="G51" s="215"/>
      <c r="H51" s="168">
        <v>1.59</v>
      </c>
      <c r="I51" s="162">
        <v>1.91</v>
      </c>
      <c r="J51" s="162">
        <v>33106.660000000003</v>
      </c>
      <c r="K51" s="270">
        <v>1.5206780798136062E-3</v>
      </c>
      <c r="O51" s="305"/>
    </row>
    <row r="52" spans="1:15" ht="30" x14ac:dyDescent="0.25">
      <c r="A52" s="295" t="s">
        <v>393</v>
      </c>
      <c r="B52" s="316">
        <v>72888</v>
      </c>
      <c r="C52" s="316" t="s">
        <v>20</v>
      </c>
      <c r="D52" s="297" t="s">
        <v>28</v>
      </c>
      <c r="E52" s="295" t="s">
        <v>8</v>
      </c>
      <c r="F52" s="172">
        <v>7314.2</v>
      </c>
      <c r="G52" s="215"/>
      <c r="H52" s="168">
        <v>1.02</v>
      </c>
      <c r="I52" s="162">
        <v>1.23</v>
      </c>
      <c r="J52" s="162">
        <v>8996.4699999999993</v>
      </c>
      <c r="K52" s="270">
        <v>4.1323210268570464E-4</v>
      </c>
      <c r="O52" s="305"/>
    </row>
    <row r="53" spans="1:15" x14ac:dyDescent="0.25">
      <c r="A53" s="295" t="s">
        <v>394</v>
      </c>
      <c r="B53" s="316">
        <v>95879</v>
      </c>
      <c r="C53" s="316" t="s">
        <v>20</v>
      </c>
      <c r="D53" s="297" t="s">
        <v>183</v>
      </c>
      <c r="E53" s="295" t="s">
        <v>10</v>
      </c>
      <c r="F53" s="172">
        <v>413252.55</v>
      </c>
      <c r="G53" s="215"/>
      <c r="H53" s="168">
        <v>1.03</v>
      </c>
      <c r="I53" s="162">
        <v>1.24</v>
      </c>
      <c r="J53" s="162">
        <v>512433.16</v>
      </c>
      <c r="K53" s="270">
        <v>2.3537435482214705E-2</v>
      </c>
      <c r="O53" s="305"/>
    </row>
    <row r="54" spans="1:15" x14ac:dyDescent="0.25">
      <c r="A54" s="295"/>
      <c r="B54" s="299"/>
      <c r="C54" s="299"/>
      <c r="D54" s="297"/>
      <c r="E54" s="295"/>
      <c r="F54" s="172"/>
      <c r="G54" s="215"/>
      <c r="H54" s="212"/>
      <c r="I54" s="162"/>
      <c r="J54" s="162"/>
      <c r="K54" s="270"/>
      <c r="O54" s="305"/>
    </row>
    <row r="55" spans="1:15" x14ac:dyDescent="0.25">
      <c r="A55" s="295"/>
      <c r="B55" s="296"/>
      <c r="C55" s="296"/>
      <c r="D55" s="297"/>
      <c r="E55" s="295"/>
      <c r="F55" s="172"/>
      <c r="G55" s="215"/>
      <c r="H55" s="212"/>
      <c r="I55" s="162"/>
      <c r="J55" s="162"/>
      <c r="K55" s="270"/>
      <c r="O55" s="305"/>
    </row>
    <row r="56" spans="1:15" s="306" customFormat="1" x14ac:dyDescent="0.25">
      <c r="A56" s="163" t="s">
        <v>354</v>
      </c>
      <c r="B56" s="312"/>
      <c r="C56" s="312"/>
      <c r="D56" s="213" t="s">
        <v>440</v>
      </c>
      <c r="E56" s="169"/>
      <c r="F56" s="171"/>
      <c r="G56" s="222">
        <v>2.4734476394082085E-2</v>
      </c>
      <c r="H56" s="211"/>
      <c r="I56" s="164"/>
      <c r="J56" s="165">
        <v>538493.92000000004</v>
      </c>
      <c r="K56" s="269"/>
      <c r="O56" s="307"/>
    </row>
    <row r="57" spans="1:15" ht="30" x14ac:dyDescent="0.25">
      <c r="A57" s="295" t="s">
        <v>355</v>
      </c>
      <c r="B57" s="316">
        <v>100576</v>
      </c>
      <c r="C57" s="316" t="s">
        <v>20</v>
      </c>
      <c r="D57" s="297" t="s">
        <v>441</v>
      </c>
      <c r="E57" s="295" t="s">
        <v>9</v>
      </c>
      <c r="F57" s="172">
        <v>21666.66</v>
      </c>
      <c r="G57" s="215">
        <v>1.801326839539327E-3</v>
      </c>
      <c r="H57" s="168">
        <v>1.5</v>
      </c>
      <c r="I57" s="162">
        <v>1.81</v>
      </c>
      <c r="J57" s="162">
        <v>39216.660000000003</v>
      </c>
      <c r="K57" s="270">
        <v>1.801326839539327E-3</v>
      </c>
      <c r="O57" s="305"/>
    </row>
    <row r="58" spans="1:15" ht="25.5" x14ac:dyDescent="0.25">
      <c r="A58" s="295" t="s">
        <v>356</v>
      </c>
      <c r="B58" s="299" t="s">
        <v>212</v>
      </c>
      <c r="C58" s="299" t="s">
        <v>21</v>
      </c>
      <c r="D58" s="318" t="s">
        <v>25</v>
      </c>
      <c r="E58" s="295" t="s">
        <v>140</v>
      </c>
      <c r="F58" s="172">
        <v>4968.88</v>
      </c>
      <c r="G58" s="215">
        <v>2.6292608911155191E-3</v>
      </c>
      <c r="H58" s="300">
        <v>10</v>
      </c>
      <c r="I58" s="162">
        <v>11.52</v>
      </c>
      <c r="J58" s="162">
        <v>57241.599999999999</v>
      </c>
      <c r="K58" s="270">
        <v>2.6292608911155191E-3</v>
      </c>
      <c r="O58" s="305"/>
    </row>
    <row r="59" spans="1:15" ht="38.25" x14ac:dyDescent="0.25">
      <c r="A59" s="295" t="s">
        <v>357</v>
      </c>
      <c r="B59" s="299">
        <v>96388</v>
      </c>
      <c r="C59" s="299" t="s">
        <v>20</v>
      </c>
      <c r="D59" s="319" t="s">
        <v>452</v>
      </c>
      <c r="E59" s="295" t="s">
        <v>140</v>
      </c>
      <c r="F59" s="172">
        <v>4333.33</v>
      </c>
      <c r="G59" s="215">
        <v>1.737633810216697E-3</v>
      </c>
      <c r="H59" s="300">
        <v>7.24</v>
      </c>
      <c r="I59" s="162">
        <v>8.73</v>
      </c>
      <c r="J59" s="162">
        <v>37830</v>
      </c>
      <c r="K59" s="270">
        <v>1.737633810216697E-3</v>
      </c>
      <c r="O59" s="305"/>
    </row>
    <row r="60" spans="1:15" s="332" customFormat="1" x14ac:dyDescent="0.25">
      <c r="A60" s="324" t="s">
        <v>385</v>
      </c>
      <c r="B60" s="322">
        <v>96401</v>
      </c>
      <c r="C60" s="322" t="s">
        <v>20</v>
      </c>
      <c r="D60" s="330" t="s">
        <v>26</v>
      </c>
      <c r="E60" s="324" t="s">
        <v>140</v>
      </c>
      <c r="F60" s="325">
        <v>21666.66</v>
      </c>
      <c r="G60" s="331">
        <v>7.9119065241825548E-3</v>
      </c>
      <c r="H60" s="300">
        <v>6.59</v>
      </c>
      <c r="I60" s="168">
        <v>7.95</v>
      </c>
      <c r="J60" s="168">
        <v>172250</v>
      </c>
      <c r="K60" s="272">
        <v>7.9119065241825548E-3</v>
      </c>
      <c r="O60" s="333"/>
    </row>
    <row r="61" spans="1:15" ht="30" x14ac:dyDescent="0.25">
      <c r="A61" s="295" t="s">
        <v>386</v>
      </c>
      <c r="B61" s="299" t="s">
        <v>23</v>
      </c>
      <c r="C61" s="299" t="s">
        <v>20</v>
      </c>
      <c r="D61" s="297" t="s">
        <v>27</v>
      </c>
      <c r="E61" s="295" t="s">
        <v>140</v>
      </c>
      <c r="F61" s="172">
        <v>4968.88</v>
      </c>
      <c r="G61" s="215">
        <v>4.3592744674142951E-4</v>
      </c>
      <c r="H61" s="300">
        <v>1.59</v>
      </c>
      <c r="I61" s="162">
        <v>1.91</v>
      </c>
      <c r="J61" s="162">
        <v>9490.57</v>
      </c>
      <c r="K61" s="270">
        <v>4.3592744674142951E-4</v>
      </c>
      <c r="O61" s="305"/>
    </row>
    <row r="62" spans="1:15" ht="30" x14ac:dyDescent="0.25">
      <c r="A62" s="295" t="s">
        <v>387</v>
      </c>
      <c r="B62" s="299">
        <v>72888</v>
      </c>
      <c r="C62" s="299" t="s">
        <v>20</v>
      </c>
      <c r="D62" s="297" t="s">
        <v>28</v>
      </c>
      <c r="E62" s="295" t="s">
        <v>8</v>
      </c>
      <c r="F62" s="172">
        <v>8546.48</v>
      </c>
      <c r="G62" s="215">
        <v>4.8285274615606026E-4</v>
      </c>
      <c r="H62" s="300">
        <v>1.02</v>
      </c>
      <c r="I62" s="162">
        <v>1.23</v>
      </c>
      <c r="J62" s="162">
        <v>10512.18</v>
      </c>
      <c r="K62" s="270">
        <v>4.8285274615606026E-4</v>
      </c>
      <c r="O62" s="305"/>
    </row>
    <row r="63" spans="1:15" x14ac:dyDescent="0.25">
      <c r="A63" s="295" t="s">
        <v>388</v>
      </c>
      <c r="B63" s="299">
        <v>95879</v>
      </c>
      <c r="C63" s="299" t="s">
        <v>20</v>
      </c>
      <c r="D63" s="297" t="s">
        <v>183</v>
      </c>
      <c r="E63" s="295" t="s">
        <v>10</v>
      </c>
      <c r="F63" s="172">
        <v>170929.77</v>
      </c>
      <c r="G63" s="215">
        <v>9.7355681361304958E-3</v>
      </c>
      <c r="H63" s="300">
        <v>1.03</v>
      </c>
      <c r="I63" s="162">
        <v>1.24</v>
      </c>
      <c r="J63" s="162">
        <v>211952.91</v>
      </c>
      <c r="K63" s="270">
        <v>9.7355681361304958E-3</v>
      </c>
      <c r="O63" s="305"/>
    </row>
    <row r="64" spans="1:15" x14ac:dyDescent="0.25">
      <c r="A64" s="295"/>
      <c r="B64" s="296"/>
      <c r="C64" s="296"/>
      <c r="D64" s="297"/>
      <c r="E64" s="295"/>
      <c r="F64" s="172"/>
      <c r="G64" s="215"/>
      <c r="H64" s="212"/>
      <c r="I64" s="162"/>
      <c r="J64" s="162"/>
      <c r="K64" s="270"/>
      <c r="O64" s="305"/>
    </row>
    <row r="65" spans="1:15" s="306" customFormat="1" x14ac:dyDescent="0.25">
      <c r="A65" s="163" t="s">
        <v>358</v>
      </c>
      <c r="B65" s="313"/>
      <c r="C65" s="314"/>
      <c r="D65" s="315" t="s">
        <v>29</v>
      </c>
      <c r="E65" s="169"/>
      <c r="F65" s="171"/>
      <c r="G65" s="222">
        <v>8.4967254871895034E-2</v>
      </c>
      <c r="H65" s="211"/>
      <c r="I65" s="164"/>
      <c r="J65" s="165">
        <v>1849820.85</v>
      </c>
      <c r="K65" s="269"/>
      <c r="O65" s="307"/>
    </row>
    <row r="66" spans="1:15" ht="30" x14ac:dyDescent="0.25">
      <c r="A66" s="295" t="s">
        <v>359</v>
      </c>
      <c r="B66" s="320">
        <v>94267</v>
      </c>
      <c r="C66" s="299" t="s">
        <v>20</v>
      </c>
      <c r="D66" s="297" t="s">
        <v>145</v>
      </c>
      <c r="E66" s="295" t="s">
        <v>24</v>
      </c>
      <c r="F66" s="172">
        <v>11000</v>
      </c>
      <c r="G66" s="215">
        <v>2.6814128717689695E-2</v>
      </c>
      <c r="H66" s="300">
        <v>43.97</v>
      </c>
      <c r="I66" s="162">
        <v>53.07</v>
      </c>
      <c r="J66" s="162">
        <v>583770</v>
      </c>
      <c r="K66" s="270">
        <v>2.6814128717689695E-2</v>
      </c>
      <c r="O66" s="305"/>
    </row>
    <row r="67" spans="1:15" s="302" customFormat="1" ht="15.75" customHeight="1" x14ac:dyDescent="0.25">
      <c r="A67" s="295" t="s">
        <v>360</v>
      </c>
      <c r="B67" s="321">
        <v>83661</v>
      </c>
      <c r="C67" s="322" t="s">
        <v>20</v>
      </c>
      <c r="D67" s="323" t="s">
        <v>211</v>
      </c>
      <c r="E67" s="324" t="s">
        <v>24</v>
      </c>
      <c r="F67" s="172">
        <v>7428.57</v>
      </c>
      <c r="G67" s="215">
        <v>4.5941092692542825E-2</v>
      </c>
      <c r="H67" s="300">
        <v>111.55</v>
      </c>
      <c r="I67" s="162">
        <v>134.63999999999999</v>
      </c>
      <c r="J67" s="168">
        <v>1000182.85</v>
      </c>
      <c r="K67" s="270">
        <v>4.5941092692542825E-2</v>
      </c>
      <c r="O67" s="311"/>
    </row>
    <row r="68" spans="1:15" ht="15.75" customHeight="1" x14ac:dyDescent="0.25">
      <c r="A68" s="295" t="s">
        <v>361</v>
      </c>
      <c r="B68" s="320">
        <v>83356</v>
      </c>
      <c r="C68" s="299" t="s">
        <v>20</v>
      </c>
      <c r="D68" s="297" t="s">
        <v>206</v>
      </c>
      <c r="E68" s="295" t="s">
        <v>202</v>
      </c>
      <c r="F68" s="172">
        <v>258124.28</v>
      </c>
      <c r="G68" s="215">
        <v>1.2212033461662511E-2</v>
      </c>
      <c r="H68" s="300">
        <v>0.86</v>
      </c>
      <c r="I68" s="162">
        <v>1.03</v>
      </c>
      <c r="J68" s="162">
        <v>265868</v>
      </c>
      <c r="K68" s="270">
        <v>1.2212033461662511E-2</v>
      </c>
      <c r="O68" s="305"/>
    </row>
    <row r="69" spans="1:15" ht="15.75" customHeight="1" x14ac:dyDescent="0.25">
      <c r="A69" s="295"/>
      <c r="B69" s="320"/>
      <c r="C69" s="299"/>
      <c r="D69" s="297"/>
      <c r="E69" s="295"/>
      <c r="F69" s="172"/>
      <c r="G69" s="215"/>
      <c r="H69" s="212"/>
      <c r="I69" s="162"/>
      <c r="J69" s="162"/>
      <c r="K69" s="270"/>
      <c r="O69" s="305"/>
    </row>
    <row r="70" spans="1:15" ht="15.75" customHeight="1" x14ac:dyDescent="0.25">
      <c r="A70" s="163" t="s">
        <v>362</v>
      </c>
      <c r="B70" s="313"/>
      <c r="C70" s="314"/>
      <c r="D70" s="315" t="s">
        <v>340</v>
      </c>
      <c r="E70" s="169"/>
      <c r="F70" s="171"/>
      <c r="G70" s="222">
        <v>5.593747998511571E-2</v>
      </c>
      <c r="H70" s="211"/>
      <c r="I70" s="164"/>
      <c r="J70" s="165">
        <v>1217814.05</v>
      </c>
      <c r="K70" s="269"/>
      <c r="O70" s="305"/>
    </row>
    <row r="71" spans="1:15" ht="15.75" customHeight="1" x14ac:dyDescent="0.25">
      <c r="A71" s="169" t="s">
        <v>363</v>
      </c>
      <c r="B71" s="326"/>
      <c r="C71" s="314"/>
      <c r="D71" s="327" t="s">
        <v>299</v>
      </c>
      <c r="E71" s="169"/>
      <c r="F71" s="171"/>
      <c r="G71" s="221">
        <v>4.2041558558368261E-2</v>
      </c>
      <c r="H71" s="211"/>
      <c r="I71" s="164"/>
      <c r="J71" s="164">
        <v>915286.15</v>
      </c>
      <c r="K71" s="268"/>
      <c r="O71" s="305"/>
    </row>
    <row r="72" spans="1:15" ht="45" x14ac:dyDescent="0.25">
      <c r="A72" s="295" t="s">
        <v>389</v>
      </c>
      <c r="B72" s="320">
        <v>90091</v>
      </c>
      <c r="C72" s="299" t="s">
        <v>20</v>
      </c>
      <c r="D72" s="297" t="s">
        <v>269</v>
      </c>
      <c r="E72" s="295" t="s">
        <v>140</v>
      </c>
      <c r="F72" s="172">
        <v>2700.7</v>
      </c>
      <c r="G72" s="215">
        <v>6.1032837355442376E-4</v>
      </c>
      <c r="H72" s="300">
        <v>4.08</v>
      </c>
      <c r="I72" s="162">
        <v>4.92</v>
      </c>
      <c r="J72" s="162">
        <v>13287.45</v>
      </c>
      <c r="K72" s="270">
        <v>6.1032837355442376E-4</v>
      </c>
      <c r="O72" s="305"/>
    </row>
    <row r="73" spans="1:15" x14ac:dyDescent="0.25">
      <c r="A73" s="295" t="s">
        <v>390</v>
      </c>
      <c r="B73" s="320" t="s">
        <v>436</v>
      </c>
      <c r="C73" s="299" t="s">
        <v>20</v>
      </c>
      <c r="D73" s="297" t="s">
        <v>276</v>
      </c>
      <c r="E73" s="295" t="s">
        <v>19</v>
      </c>
      <c r="F73" s="172">
        <v>417.91</v>
      </c>
      <c r="G73" s="215">
        <v>2.0117371610617442E-3</v>
      </c>
      <c r="H73" s="300">
        <v>86.830000000000013</v>
      </c>
      <c r="I73" s="162">
        <v>104.8</v>
      </c>
      <c r="J73" s="162">
        <v>43797.5</v>
      </c>
      <c r="K73" s="270">
        <v>2.0117371610617442E-3</v>
      </c>
      <c r="O73" s="305"/>
    </row>
    <row r="74" spans="1:15" x14ac:dyDescent="0.25">
      <c r="A74" s="295" t="s">
        <v>391</v>
      </c>
      <c r="B74" s="320">
        <v>94097</v>
      </c>
      <c r="C74" s="299" t="s">
        <v>20</v>
      </c>
      <c r="D74" s="297" t="s">
        <v>277</v>
      </c>
      <c r="E74" s="295" t="s">
        <v>22</v>
      </c>
      <c r="F74" s="172">
        <v>2043.6</v>
      </c>
      <c r="G74" s="215">
        <v>5.209676955538348E-4</v>
      </c>
      <c r="H74" s="300">
        <v>4.5999999999999996</v>
      </c>
      <c r="I74" s="162">
        <v>5.55</v>
      </c>
      <c r="J74" s="162">
        <v>11341.98</v>
      </c>
      <c r="K74" s="270">
        <v>5.209676955538348E-4</v>
      </c>
      <c r="O74" s="305"/>
    </row>
    <row r="75" spans="1:15" x14ac:dyDescent="0.25">
      <c r="A75" s="295" t="s">
        <v>392</v>
      </c>
      <c r="B75" s="320">
        <v>94103</v>
      </c>
      <c r="C75" s="299" t="s">
        <v>20</v>
      </c>
      <c r="D75" s="297" t="s">
        <v>278</v>
      </c>
      <c r="E75" s="295" t="s">
        <v>19</v>
      </c>
      <c r="F75" s="172">
        <v>204.36</v>
      </c>
      <c r="G75" s="215">
        <v>2.4217016119034412E-3</v>
      </c>
      <c r="H75" s="300">
        <v>213.73999999999998</v>
      </c>
      <c r="I75" s="162">
        <v>257.99</v>
      </c>
      <c r="J75" s="162">
        <v>52722.83</v>
      </c>
      <c r="K75" s="270">
        <v>2.4217016119034412E-3</v>
      </c>
      <c r="O75" s="305"/>
    </row>
    <row r="76" spans="1:15" ht="45" x14ac:dyDescent="0.25">
      <c r="A76" s="295" t="s">
        <v>393</v>
      </c>
      <c r="B76" s="320">
        <v>93381</v>
      </c>
      <c r="C76" s="299" t="s">
        <v>20</v>
      </c>
      <c r="D76" s="297" t="s">
        <v>279</v>
      </c>
      <c r="E76" s="295" t="s">
        <v>19</v>
      </c>
      <c r="F76" s="172">
        <v>1929.61</v>
      </c>
      <c r="G76" s="215">
        <v>7.3919576157794101E-4</v>
      </c>
      <c r="H76" s="300">
        <v>6.91</v>
      </c>
      <c r="I76" s="162">
        <v>8.34</v>
      </c>
      <c r="J76" s="162">
        <v>16093.02</v>
      </c>
      <c r="K76" s="270">
        <v>7.3919576157794101E-4</v>
      </c>
      <c r="O76" s="305"/>
    </row>
    <row r="77" spans="1:15" ht="30" x14ac:dyDescent="0.25">
      <c r="A77" s="295" t="s">
        <v>394</v>
      </c>
      <c r="B77" s="320">
        <v>74010</v>
      </c>
      <c r="C77" s="299" t="s">
        <v>20</v>
      </c>
      <c r="D77" s="297" t="s">
        <v>280</v>
      </c>
      <c r="E77" s="295" t="s">
        <v>19</v>
      </c>
      <c r="F77" s="172">
        <v>1188.99</v>
      </c>
      <c r="G77" s="215">
        <v>1.075890675745909E-4</v>
      </c>
      <c r="H77" s="300">
        <v>1.6400000000000001</v>
      </c>
      <c r="I77" s="162">
        <v>1.97</v>
      </c>
      <c r="J77" s="162">
        <v>2342.3200000000002</v>
      </c>
      <c r="K77" s="270">
        <v>1.075890675745909E-4</v>
      </c>
      <c r="O77" s="305"/>
    </row>
    <row r="78" spans="1:15" x14ac:dyDescent="0.25">
      <c r="A78" s="295" t="s">
        <v>395</v>
      </c>
      <c r="B78" s="320">
        <v>83344</v>
      </c>
      <c r="C78" s="299" t="s">
        <v>20</v>
      </c>
      <c r="D78" s="297" t="s">
        <v>281</v>
      </c>
      <c r="E78" s="295" t="s">
        <v>19</v>
      </c>
      <c r="F78" s="172">
        <v>1188.99</v>
      </c>
      <c r="G78" s="215">
        <v>6.2259469946027542E-5</v>
      </c>
      <c r="H78" s="300">
        <v>0.95000000000000007</v>
      </c>
      <c r="I78" s="162">
        <v>1.1399999999999999</v>
      </c>
      <c r="J78" s="162">
        <v>1355.45</v>
      </c>
      <c r="K78" s="270">
        <v>6.2259469946027542E-5</v>
      </c>
      <c r="O78" s="305"/>
    </row>
    <row r="79" spans="1:15" ht="30" x14ac:dyDescent="0.25">
      <c r="A79" s="295" t="s">
        <v>396</v>
      </c>
      <c r="B79" s="320">
        <v>92811</v>
      </c>
      <c r="C79" s="299" t="s">
        <v>20</v>
      </c>
      <c r="D79" s="297" t="s">
        <v>283</v>
      </c>
      <c r="E79" s="295" t="s">
        <v>24</v>
      </c>
      <c r="F79" s="172">
        <v>390</v>
      </c>
      <c r="G79" s="215">
        <v>5.5389316919484816E-3</v>
      </c>
      <c r="H79" s="300">
        <v>256.17</v>
      </c>
      <c r="I79" s="162">
        <v>309.2</v>
      </c>
      <c r="J79" s="162">
        <v>120588</v>
      </c>
      <c r="K79" s="270">
        <v>5.5389316919484816E-3</v>
      </c>
      <c r="O79" s="305"/>
    </row>
    <row r="80" spans="1:15" ht="30" x14ac:dyDescent="0.25">
      <c r="A80" s="295" t="s">
        <v>397</v>
      </c>
      <c r="B80" s="320">
        <v>92813</v>
      </c>
      <c r="C80" s="299" t="s">
        <v>20</v>
      </c>
      <c r="D80" s="297" t="s">
        <v>284</v>
      </c>
      <c r="E80" s="295" t="s">
        <v>24</v>
      </c>
      <c r="F80" s="172">
        <v>390</v>
      </c>
      <c r="G80" s="215">
        <v>8.8560208944002926E-3</v>
      </c>
      <c r="H80" s="300">
        <v>409.58000000000004</v>
      </c>
      <c r="I80" s="162">
        <v>494.37</v>
      </c>
      <c r="J80" s="162">
        <v>192804.3</v>
      </c>
      <c r="K80" s="270">
        <v>8.8560208944002926E-3</v>
      </c>
      <c r="O80" s="305"/>
    </row>
    <row r="81" spans="1:15" ht="30" x14ac:dyDescent="0.25">
      <c r="A81" s="295" t="s">
        <v>398</v>
      </c>
      <c r="B81" s="320">
        <v>92815</v>
      </c>
      <c r="C81" s="299" t="s">
        <v>20</v>
      </c>
      <c r="D81" s="297" t="s">
        <v>285</v>
      </c>
      <c r="E81" s="295" t="s">
        <v>24</v>
      </c>
      <c r="F81" s="172">
        <v>260</v>
      </c>
      <c r="G81" s="215">
        <v>7.0766480452371548E-3</v>
      </c>
      <c r="H81" s="300">
        <v>490.92999999999995</v>
      </c>
      <c r="I81" s="162">
        <v>592.55999999999995</v>
      </c>
      <c r="J81" s="162">
        <v>154065.60000000001</v>
      </c>
      <c r="K81" s="270">
        <v>7.0766480452371548E-3</v>
      </c>
      <c r="O81" s="305"/>
    </row>
    <row r="82" spans="1:15" ht="30" x14ac:dyDescent="0.25">
      <c r="A82" s="295" t="s">
        <v>399</v>
      </c>
      <c r="B82" s="320">
        <v>92817</v>
      </c>
      <c r="C82" s="299" t="s">
        <v>20</v>
      </c>
      <c r="D82" s="297" t="s">
        <v>286</v>
      </c>
      <c r="E82" s="295" t="s">
        <v>24</v>
      </c>
      <c r="F82" s="172">
        <v>260</v>
      </c>
      <c r="G82" s="215">
        <v>1.0235797679715662E-2</v>
      </c>
      <c r="H82" s="300">
        <v>710.09</v>
      </c>
      <c r="I82" s="162">
        <v>857.09</v>
      </c>
      <c r="J82" s="162">
        <v>222843.4</v>
      </c>
      <c r="K82" s="270">
        <v>1.0235797679715662E-2</v>
      </c>
      <c r="O82" s="305"/>
    </row>
    <row r="83" spans="1:15" ht="30" x14ac:dyDescent="0.25">
      <c r="A83" s="295" t="s">
        <v>400</v>
      </c>
      <c r="B83" s="320">
        <v>95878</v>
      </c>
      <c r="C83" s="299" t="s">
        <v>20</v>
      </c>
      <c r="D83" s="297" t="s">
        <v>201</v>
      </c>
      <c r="E83" s="295" t="s">
        <v>10</v>
      </c>
      <c r="F83" s="172">
        <v>61797.279999999999</v>
      </c>
      <c r="G83" s="215">
        <v>3.8603811058946645E-3</v>
      </c>
      <c r="H83" s="300">
        <v>1.1299999999999999</v>
      </c>
      <c r="I83" s="162">
        <v>1.36</v>
      </c>
      <c r="J83" s="162">
        <v>84044.3</v>
      </c>
      <c r="K83" s="270">
        <v>3.8603811058946645E-3</v>
      </c>
      <c r="O83" s="305"/>
    </row>
    <row r="84" spans="1:15" x14ac:dyDescent="0.25">
      <c r="A84" s="295"/>
      <c r="B84" s="320"/>
      <c r="C84" s="299"/>
      <c r="D84" s="297"/>
      <c r="E84" s="295"/>
      <c r="F84" s="172"/>
      <c r="G84" s="215"/>
      <c r="H84" s="212"/>
      <c r="I84" s="162"/>
      <c r="J84" s="162"/>
      <c r="K84" s="270"/>
      <c r="O84" s="305"/>
    </row>
    <row r="85" spans="1:15" x14ac:dyDescent="0.25">
      <c r="A85" s="169" t="s">
        <v>364</v>
      </c>
      <c r="B85" s="326"/>
      <c r="C85" s="314"/>
      <c r="D85" s="327" t="s">
        <v>300</v>
      </c>
      <c r="E85" s="169"/>
      <c r="F85" s="171"/>
      <c r="G85" s="221">
        <v>1.3895921426747447E-2</v>
      </c>
      <c r="H85" s="211"/>
      <c r="I85" s="164"/>
      <c r="J85" s="164">
        <v>302527.90000000002</v>
      </c>
      <c r="K85" s="268"/>
      <c r="O85" s="305"/>
    </row>
    <row r="86" spans="1:15" ht="45" x14ac:dyDescent="0.25">
      <c r="A86" s="295" t="s">
        <v>401</v>
      </c>
      <c r="B86" s="320">
        <v>90091</v>
      </c>
      <c r="C86" s="299" t="s">
        <v>20</v>
      </c>
      <c r="D86" s="297" t="s">
        <v>269</v>
      </c>
      <c r="E86" s="295" t="s">
        <v>19</v>
      </c>
      <c r="F86" s="172">
        <v>43.23</v>
      </c>
      <c r="G86" s="215">
        <v>9.771261973232829E-6</v>
      </c>
      <c r="H86" s="300">
        <v>4.08</v>
      </c>
      <c r="I86" s="162">
        <v>4.92</v>
      </c>
      <c r="J86" s="162">
        <v>212.73</v>
      </c>
      <c r="K86" s="270">
        <v>9.771261973232829E-6</v>
      </c>
      <c r="O86" s="305"/>
    </row>
    <row r="87" spans="1:15" x14ac:dyDescent="0.25">
      <c r="A87" s="295" t="s">
        <v>402</v>
      </c>
      <c r="B87" s="320" t="s">
        <v>436</v>
      </c>
      <c r="C87" s="299" t="s">
        <v>20</v>
      </c>
      <c r="D87" s="297" t="s">
        <v>276</v>
      </c>
      <c r="E87" s="295" t="s">
        <v>19</v>
      </c>
      <c r="F87" s="172">
        <v>123.64</v>
      </c>
      <c r="G87" s="215">
        <v>5.9521008668435434E-4</v>
      </c>
      <c r="H87" s="300">
        <v>86.830000000000013</v>
      </c>
      <c r="I87" s="162">
        <v>104.8</v>
      </c>
      <c r="J87" s="162">
        <v>12958.31</v>
      </c>
      <c r="K87" s="270">
        <v>5.9521008668435434E-4</v>
      </c>
      <c r="O87" s="305"/>
    </row>
    <row r="88" spans="1:15" x14ac:dyDescent="0.25">
      <c r="A88" s="295" t="s">
        <v>403</v>
      </c>
      <c r="B88" s="320">
        <v>94097</v>
      </c>
      <c r="C88" s="299" t="s">
        <v>20</v>
      </c>
      <c r="D88" s="297" t="s">
        <v>277</v>
      </c>
      <c r="E88" s="295" t="s">
        <v>22</v>
      </c>
      <c r="F88" s="172">
        <v>163.58000000000001</v>
      </c>
      <c r="G88" s="215">
        <v>4.1701833464383745E-5</v>
      </c>
      <c r="H88" s="300">
        <v>4.5999999999999996</v>
      </c>
      <c r="I88" s="162">
        <v>5.55</v>
      </c>
      <c r="J88" s="162">
        <v>907.89</v>
      </c>
      <c r="K88" s="270">
        <v>4.1701833464383745E-5</v>
      </c>
      <c r="O88" s="305"/>
    </row>
    <row r="89" spans="1:15" ht="45" x14ac:dyDescent="0.25">
      <c r="A89" s="295" t="s">
        <v>404</v>
      </c>
      <c r="B89" s="320">
        <v>93381</v>
      </c>
      <c r="C89" s="299" t="s">
        <v>20</v>
      </c>
      <c r="D89" s="297" t="s">
        <v>279</v>
      </c>
      <c r="E89" s="295" t="s">
        <v>19</v>
      </c>
      <c r="F89" s="172">
        <v>56.9</v>
      </c>
      <c r="G89" s="215">
        <v>2.1800115851624282E-5</v>
      </c>
      <c r="H89" s="300">
        <v>6.91</v>
      </c>
      <c r="I89" s="162">
        <v>8.34</v>
      </c>
      <c r="J89" s="162">
        <v>474.61</v>
      </c>
      <c r="K89" s="270">
        <v>2.1800115851624282E-5</v>
      </c>
      <c r="O89" s="305"/>
    </row>
    <row r="90" spans="1:15" ht="30" x14ac:dyDescent="0.25">
      <c r="A90" s="295" t="s">
        <v>405</v>
      </c>
      <c r="B90" s="320">
        <v>74010</v>
      </c>
      <c r="C90" s="299" t="s">
        <v>20</v>
      </c>
      <c r="D90" s="297" t="s">
        <v>280</v>
      </c>
      <c r="E90" s="295" t="s">
        <v>19</v>
      </c>
      <c r="F90" s="172">
        <v>28.45</v>
      </c>
      <c r="G90" s="215">
        <v>2.5745274930649185E-6</v>
      </c>
      <c r="H90" s="300">
        <v>1.6400000000000001</v>
      </c>
      <c r="I90" s="162">
        <v>1.97</v>
      </c>
      <c r="J90" s="162">
        <v>56.05</v>
      </c>
      <c r="K90" s="270">
        <v>2.5745274930649185E-6</v>
      </c>
      <c r="O90" s="305"/>
    </row>
    <row r="91" spans="1:15" x14ac:dyDescent="0.25">
      <c r="A91" s="295" t="s">
        <v>406</v>
      </c>
      <c r="B91" s="320">
        <v>83344</v>
      </c>
      <c r="C91" s="299" t="s">
        <v>20</v>
      </c>
      <c r="D91" s="297" t="s">
        <v>281</v>
      </c>
      <c r="E91" s="295" t="s">
        <v>19</v>
      </c>
      <c r="F91" s="172">
        <v>28.45</v>
      </c>
      <c r="G91" s="215">
        <v>1.4895972631595952E-6</v>
      </c>
      <c r="H91" s="300">
        <v>0.95000000000000007</v>
      </c>
      <c r="I91" s="162">
        <v>1.1399999999999999</v>
      </c>
      <c r="J91" s="162">
        <v>32.43</v>
      </c>
      <c r="K91" s="270">
        <v>1.4895972631595952E-6</v>
      </c>
      <c r="O91" s="305"/>
    </row>
    <row r="92" spans="1:15" x14ac:dyDescent="0.25">
      <c r="A92" s="295" t="s">
        <v>407</v>
      </c>
      <c r="B92" s="320" t="s">
        <v>438</v>
      </c>
      <c r="C92" s="299" t="s">
        <v>189</v>
      </c>
      <c r="D92" s="297" t="s">
        <v>308</v>
      </c>
      <c r="E92" s="295" t="s">
        <v>62</v>
      </c>
      <c r="F92" s="172">
        <v>48</v>
      </c>
      <c r="G92" s="215">
        <v>4.7845478258057442E-3</v>
      </c>
      <c r="H92" s="300">
        <v>1797.88</v>
      </c>
      <c r="I92" s="162">
        <v>2170.09</v>
      </c>
      <c r="J92" s="162">
        <v>104164.32</v>
      </c>
      <c r="K92" s="270">
        <v>4.7845478258057442E-3</v>
      </c>
      <c r="O92" s="305"/>
    </row>
    <row r="93" spans="1:15" ht="36" customHeight="1" x14ac:dyDescent="0.25">
      <c r="A93" s="295" t="s">
        <v>408</v>
      </c>
      <c r="B93" s="320">
        <v>98406</v>
      </c>
      <c r="C93" s="299" t="s">
        <v>20</v>
      </c>
      <c r="D93" s="297" t="s">
        <v>322</v>
      </c>
      <c r="E93" s="295" t="s">
        <v>62</v>
      </c>
      <c r="F93" s="172">
        <v>21</v>
      </c>
      <c r="G93" s="215">
        <v>6.1631680258887236E-3</v>
      </c>
      <c r="H93" s="300">
        <v>5293.54</v>
      </c>
      <c r="I93" s="162">
        <v>6389.44</v>
      </c>
      <c r="J93" s="162">
        <v>134178.23999999999</v>
      </c>
      <c r="K93" s="270">
        <v>6.1631680258887236E-3</v>
      </c>
      <c r="O93" s="305"/>
    </row>
    <row r="94" spans="1:15" ht="45" x14ac:dyDescent="0.25">
      <c r="A94" s="295" t="s">
        <v>409</v>
      </c>
      <c r="B94" s="299">
        <v>83627</v>
      </c>
      <c r="C94" s="299" t="s">
        <v>20</v>
      </c>
      <c r="D94" s="297" t="s">
        <v>326</v>
      </c>
      <c r="E94" s="295" t="s">
        <v>62</v>
      </c>
      <c r="F94" s="172">
        <v>21</v>
      </c>
      <c r="G94" s="215">
        <v>8.5377486651015233E-4</v>
      </c>
      <c r="H94" s="328">
        <v>733.31000000000006</v>
      </c>
      <c r="I94" s="162">
        <v>885.12</v>
      </c>
      <c r="J94" s="162">
        <v>18587.52</v>
      </c>
      <c r="K94" s="270">
        <v>8.5377486651015233E-4</v>
      </c>
      <c r="O94" s="305"/>
    </row>
    <row r="95" spans="1:15" ht="36" customHeight="1" x14ac:dyDescent="0.25">
      <c r="A95" s="295" t="s">
        <v>410</v>
      </c>
      <c r="B95" s="299">
        <v>98051</v>
      </c>
      <c r="C95" s="299" t="s">
        <v>20</v>
      </c>
      <c r="D95" s="297" t="s">
        <v>325</v>
      </c>
      <c r="E95" s="295" t="s">
        <v>62</v>
      </c>
      <c r="F95" s="172">
        <v>21</v>
      </c>
      <c r="G95" s="215">
        <v>9.1338631665287577E-4</v>
      </c>
      <c r="H95" s="328">
        <v>784.51</v>
      </c>
      <c r="I95" s="162">
        <v>946.92</v>
      </c>
      <c r="J95" s="162">
        <v>19885.32</v>
      </c>
      <c r="K95" s="270">
        <v>9.1338631665287577E-4</v>
      </c>
      <c r="O95" s="305"/>
    </row>
    <row r="96" spans="1:15" ht="30.75" customHeight="1" x14ac:dyDescent="0.25">
      <c r="A96" s="295" t="s">
        <v>411</v>
      </c>
      <c r="B96" s="299">
        <v>95878</v>
      </c>
      <c r="C96" s="299" t="s">
        <v>20</v>
      </c>
      <c r="D96" s="297" t="s">
        <v>201</v>
      </c>
      <c r="E96" s="295" t="s">
        <v>10</v>
      </c>
      <c r="F96" s="172">
        <v>8140.06</v>
      </c>
      <c r="G96" s="215">
        <v>5.0849696916013061E-4</v>
      </c>
      <c r="H96" s="300">
        <v>1.1299999999999999</v>
      </c>
      <c r="I96" s="162">
        <v>1.36</v>
      </c>
      <c r="J96" s="162">
        <v>11070.48</v>
      </c>
      <c r="K96" s="270">
        <v>5.0849696916013061E-4</v>
      </c>
      <c r="O96" s="305"/>
    </row>
    <row r="97" spans="1:15" ht="15.75" customHeight="1" x14ac:dyDescent="0.25">
      <c r="A97" s="295"/>
      <c r="B97" s="320"/>
      <c r="C97" s="299"/>
      <c r="D97" s="297"/>
      <c r="E97" s="295"/>
      <c r="F97" s="172"/>
      <c r="G97" s="215"/>
      <c r="H97" s="212"/>
      <c r="I97" s="162"/>
      <c r="J97" s="162"/>
      <c r="K97" s="270"/>
      <c r="O97" s="305"/>
    </row>
    <row r="98" spans="1:15" ht="15.75" customHeight="1" x14ac:dyDescent="0.25">
      <c r="A98" s="163" t="s">
        <v>365</v>
      </c>
      <c r="B98" s="313"/>
      <c r="C98" s="314"/>
      <c r="D98" s="315" t="s">
        <v>328</v>
      </c>
      <c r="E98" s="169"/>
      <c r="F98" s="171"/>
      <c r="G98" s="222">
        <v>2.4281859303012282E-3</v>
      </c>
      <c r="H98" s="211"/>
      <c r="I98" s="164"/>
      <c r="J98" s="165">
        <v>52864</v>
      </c>
      <c r="K98" s="269"/>
      <c r="O98" s="305"/>
    </row>
    <row r="99" spans="1:15" ht="15.75" customHeight="1" x14ac:dyDescent="0.25">
      <c r="A99" s="295" t="s">
        <v>366</v>
      </c>
      <c r="B99" s="320">
        <v>13244</v>
      </c>
      <c r="C99" s="299" t="s">
        <v>20</v>
      </c>
      <c r="D99" s="297" t="s">
        <v>329</v>
      </c>
      <c r="E99" s="295" t="s">
        <v>62</v>
      </c>
      <c r="F99" s="172">
        <v>160</v>
      </c>
      <c r="G99" s="215">
        <v>3.2615887284130905E-4</v>
      </c>
      <c r="H99" s="300">
        <v>38.5</v>
      </c>
      <c r="I99" s="162">
        <v>44.38</v>
      </c>
      <c r="J99" s="162">
        <v>7100.8</v>
      </c>
      <c r="K99" s="270">
        <v>3.2615887284130905E-4</v>
      </c>
      <c r="O99" s="305"/>
    </row>
    <row r="100" spans="1:15" ht="15.75" customHeight="1" x14ac:dyDescent="0.25">
      <c r="A100" s="295" t="s">
        <v>367</v>
      </c>
      <c r="B100" s="320" t="s">
        <v>331</v>
      </c>
      <c r="C100" s="299" t="s">
        <v>20</v>
      </c>
      <c r="D100" s="297" t="s">
        <v>332</v>
      </c>
      <c r="E100" s="295" t="s">
        <v>22</v>
      </c>
      <c r="F100" s="172">
        <v>120</v>
      </c>
      <c r="G100" s="215">
        <v>2.102027057459919E-3</v>
      </c>
      <c r="H100" s="300">
        <v>315.95</v>
      </c>
      <c r="I100" s="162">
        <v>381.36</v>
      </c>
      <c r="J100" s="162">
        <v>45763.199999999997</v>
      </c>
      <c r="K100" s="270">
        <v>2.102027057459919E-3</v>
      </c>
      <c r="O100" s="305"/>
    </row>
    <row r="101" spans="1:15" ht="15.75" customHeight="1" x14ac:dyDescent="0.25">
      <c r="A101" s="295"/>
      <c r="B101" s="320"/>
      <c r="C101" s="299"/>
      <c r="D101" s="297"/>
      <c r="E101" s="295"/>
      <c r="F101" s="172"/>
      <c r="G101" s="215"/>
      <c r="H101" s="212"/>
      <c r="I101" s="162"/>
      <c r="J101" s="162"/>
      <c r="K101" s="270"/>
      <c r="O101" s="305"/>
    </row>
    <row r="102" spans="1:15" ht="15.75" customHeight="1" x14ac:dyDescent="0.25">
      <c r="A102" s="163" t="s">
        <v>368</v>
      </c>
      <c r="B102" s="313"/>
      <c r="C102" s="314"/>
      <c r="D102" s="315" t="s">
        <v>221</v>
      </c>
      <c r="E102" s="169"/>
      <c r="F102" s="171"/>
      <c r="G102" s="222">
        <v>1.654106125014401E-3</v>
      </c>
      <c r="H102" s="211"/>
      <c r="I102" s="164"/>
      <c r="J102" s="165">
        <v>36011.519999999997</v>
      </c>
      <c r="K102" s="269"/>
      <c r="O102" s="305"/>
    </row>
    <row r="103" spans="1:15" ht="36" customHeight="1" x14ac:dyDescent="0.25">
      <c r="A103" s="295" t="s">
        <v>369</v>
      </c>
      <c r="B103" s="320">
        <v>10775</v>
      </c>
      <c r="C103" s="299" t="s">
        <v>20</v>
      </c>
      <c r="D103" s="297" t="s">
        <v>222</v>
      </c>
      <c r="E103" s="295" t="s">
        <v>223</v>
      </c>
      <c r="F103" s="172">
        <v>12</v>
      </c>
      <c r="G103" s="215">
        <v>3.8920241387220046E-4</v>
      </c>
      <c r="H103" s="300">
        <v>585</v>
      </c>
      <c r="I103" s="162">
        <v>706.11</v>
      </c>
      <c r="J103" s="168">
        <v>8473.32</v>
      </c>
      <c r="K103" s="270">
        <v>3.8920241387220046E-4</v>
      </c>
      <c r="O103" s="305"/>
    </row>
    <row r="104" spans="1:15" ht="31.5" customHeight="1" x14ac:dyDescent="0.25">
      <c r="A104" s="295" t="s">
        <v>370</v>
      </c>
      <c r="B104" s="320">
        <v>10775</v>
      </c>
      <c r="C104" s="299" t="s">
        <v>20</v>
      </c>
      <c r="D104" s="297" t="s">
        <v>327</v>
      </c>
      <c r="E104" s="295" t="s">
        <v>223</v>
      </c>
      <c r="F104" s="172">
        <v>12</v>
      </c>
      <c r="G104" s="215">
        <v>3.8920241387220046E-4</v>
      </c>
      <c r="H104" s="300">
        <v>585</v>
      </c>
      <c r="I104" s="162">
        <v>706.11</v>
      </c>
      <c r="J104" s="168">
        <v>8473.32</v>
      </c>
      <c r="K104" s="270">
        <v>3.8920241387220046E-4</v>
      </c>
      <c r="O104" s="305"/>
    </row>
    <row r="105" spans="1:15" ht="32.25" customHeight="1" x14ac:dyDescent="0.25">
      <c r="A105" s="295" t="s">
        <v>412</v>
      </c>
      <c r="B105" s="320">
        <v>10775</v>
      </c>
      <c r="C105" s="299" t="s">
        <v>20</v>
      </c>
      <c r="D105" s="297" t="s">
        <v>224</v>
      </c>
      <c r="E105" s="295" t="s">
        <v>223</v>
      </c>
      <c r="F105" s="172">
        <v>12</v>
      </c>
      <c r="G105" s="215">
        <v>3.8920241387220046E-4</v>
      </c>
      <c r="H105" s="300">
        <v>585</v>
      </c>
      <c r="I105" s="162">
        <v>706.11</v>
      </c>
      <c r="J105" s="168">
        <v>8473.32</v>
      </c>
      <c r="K105" s="270">
        <v>3.8920241387220046E-4</v>
      </c>
      <c r="O105" s="305"/>
    </row>
    <row r="106" spans="1:15" ht="32.25" customHeight="1" x14ac:dyDescent="0.25">
      <c r="A106" s="295" t="s">
        <v>413</v>
      </c>
      <c r="B106" s="320">
        <v>10778</v>
      </c>
      <c r="C106" s="299" t="s">
        <v>20</v>
      </c>
      <c r="D106" s="297" t="s">
        <v>225</v>
      </c>
      <c r="E106" s="295" t="s">
        <v>223</v>
      </c>
      <c r="F106" s="172">
        <v>12</v>
      </c>
      <c r="G106" s="215">
        <v>4.864988833977996E-4</v>
      </c>
      <c r="H106" s="300">
        <v>731.25</v>
      </c>
      <c r="I106" s="162">
        <v>882.63</v>
      </c>
      <c r="J106" s="168">
        <v>10591.56</v>
      </c>
      <c r="K106" s="270">
        <v>4.864988833977996E-4</v>
      </c>
      <c r="O106" s="305"/>
    </row>
    <row r="107" spans="1:15" ht="15.75" customHeight="1" x14ac:dyDescent="0.25">
      <c r="A107" s="295"/>
      <c r="B107" s="320"/>
      <c r="C107" s="299"/>
      <c r="D107" s="297"/>
      <c r="E107" s="295"/>
      <c r="F107" s="172"/>
      <c r="G107" s="215"/>
      <c r="H107" s="212"/>
      <c r="I107" s="168"/>
      <c r="J107" s="168"/>
      <c r="K107" s="272"/>
      <c r="O107" s="305"/>
    </row>
    <row r="108" spans="1:15" ht="15.75" customHeight="1" x14ac:dyDescent="0.25">
      <c r="A108" s="163" t="s">
        <v>371</v>
      </c>
      <c r="B108" s="313"/>
      <c r="C108" s="314"/>
      <c r="D108" s="315" t="s">
        <v>226</v>
      </c>
      <c r="E108" s="169"/>
      <c r="F108" s="171"/>
      <c r="G108" s="222">
        <v>2.8263251928292838E-2</v>
      </c>
      <c r="H108" s="211"/>
      <c r="I108" s="164"/>
      <c r="J108" s="165">
        <v>615318.84</v>
      </c>
      <c r="K108" s="269"/>
      <c r="O108" s="305"/>
    </row>
    <row r="109" spans="1:15" ht="15.75" customHeight="1" x14ac:dyDescent="0.25">
      <c r="A109" s="295" t="s">
        <v>372</v>
      </c>
      <c r="B109" s="299" t="s">
        <v>437</v>
      </c>
      <c r="C109" s="299" t="s">
        <v>20</v>
      </c>
      <c r="D109" s="297" t="s">
        <v>215</v>
      </c>
      <c r="E109" s="295" t="s">
        <v>223</v>
      </c>
      <c r="F109" s="172">
        <v>12</v>
      </c>
      <c r="G109" s="215">
        <v>2.8263251928292838E-2</v>
      </c>
      <c r="H109" s="300">
        <v>42481.7</v>
      </c>
      <c r="I109" s="162">
        <v>51276.57</v>
      </c>
      <c r="J109" s="168">
        <v>615318.84</v>
      </c>
      <c r="K109" s="270">
        <v>2.8263251928292838E-2</v>
      </c>
      <c r="O109" s="305"/>
    </row>
    <row r="110" spans="1:15" ht="15.75" customHeight="1" x14ac:dyDescent="0.25">
      <c r="A110" s="295"/>
      <c r="B110" s="299"/>
      <c r="C110" s="299"/>
      <c r="D110" s="297"/>
      <c r="E110" s="295"/>
      <c r="F110" s="170"/>
      <c r="G110" s="215"/>
      <c r="H110" s="161"/>
      <c r="I110" s="162"/>
      <c r="J110" s="162"/>
      <c r="O110" s="305"/>
    </row>
    <row r="111" spans="1:15" s="173" customFormat="1" ht="15.75" customHeight="1" x14ac:dyDescent="0.25">
      <c r="A111" s="175"/>
      <c r="B111" s="329"/>
      <c r="C111" s="329"/>
      <c r="D111" s="518" t="s">
        <v>207</v>
      </c>
      <c r="E111" s="518"/>
      <c r="F111" s="518"/>
      <c r="G111" s="518"/>
      <c r="H111" s="518"/>
      <c r="I111" s="519"/>
      <c r="J111" s="176">
        <v>21770985.220000003</v>
      </c>
      <c r="K111" s="273">
        <v>1.0000000000000002</v>
      </c>
      <c r="L111" s="174"/>
      <c r="M111" s="174"/>
      <c r="O111" s="174"/>
    </row>
    <row r="115" spans="2:10" x14ac:dyDescent="0.25">
      <c r="J115" s="305"/>
    </row>
    <row r="116" spans="2:10" x14ac:dyDescent="0.25">
      <c r="J116" s="305"/>
    </row>
    <row r="121" spans="2:10" x14ac:dyDescent="0.25">
      <c r="B121" s="302"/>
    </row>
  </sheetData>
  <mergeCells count="10">
    <mergeCell ref="D111:I111"/>
    <mergeCell ref="A4:J4"/>
    <mergeCell ref="A5:J5"/>
    <mergeCell ref="A14:J14"/>
    <mergeCell ref="B6:D6"/>
    <mergeCell ref="B7:D7"/>
    <mergeCell ref="B8:D8"/>
    <mergeCell ref="B9:D9"/>
    <mergeCell ref="B10:D12"/>
    <mergeCell ref="A10:A12"/>
  </mergeCells>
  <pageMargins left="0.51181102362204722" right="0.51181102362204722" top="0.78740157480314965" bottom="0.78740157480314965" header="0.31496062992125984" footer="0.31496062992125984"/>
  <pageSetup paperSize="9" scale="6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view="pageBreakPreview" zoomScale="85" zoomScaleNormal="100" zoomScaleSheetLayoutView="85" workbookViewId="0">
      <selection activeCell="W19" sqref="W19"/>
    </sheetView>
  </sheetViews>
  <sheetFormatPr defaultRowHeight="12.75" x14ac:dyDescent="0.2"/>
  <cols>
    <col min="1" max="1" width="16.7109375" style="10" bestFit="1" customWidth="1"/>
    <col min="2" max="2" width="36.140625" style="10" bestFit="1" customWidth="1"/>
    <col min="3" max="3" width="9.42578125" style="10" bestFit="1" customWidth="1"/>
    <col min="4" max="4" width="10.5703125" style="10" customWidth="1"/>
    <col min="5" max="5" width="9.42578125" style="10" bestFit="1" customWidth="1"/>
    <col min="6" max="6" width="11.7109375" style="10" customWidth="1"/>
    <col min="7" max="8" width="9.42578125" style="10" bestFit="1" customWidth="1"/>
    <col min="9" max="9" width="11.140625" style="10" bestFit="1" customWidth="1"/>
    <col min="10" max="11" width="16.7109375" style="10" customWidth="1"/>
    <col min="12" max="12" width="14.42578125" style="10" bestFit="1" customWidth="1"/>
    <col min="13" max="13" width="18.85546875" style="10" customWidth="1"/>
    <col min="14" max="14" width="17.7109375" style="10" customWidth="1"/>
    <col min="15" max="260" width="9.140625" style="10"/>
    <col min="261" max="261" width="16.7109375" style="10" bestFit="1" customWidth="1"/>
    <col min="262" max="262" width="36.140625" style="10" bestFit="1" customWidth="1"/>
    <col min="263" max="263" width="9.42578125" style="10" bestFit="1" customWidth="1"/>
    <col min="264" max="264" width="10.5703125" style="10" customWidth="1"/>
    <col min="265" max="265" width="9.42578125" style="10" bestFit="1" customWidth="1"/>
    <col min="266" max="266" width="11.7109375" style="10" customWidth="1"/>
    <col min="267" max="268" width="9.42578125" style="10" bestFit="1" customWidth="1"/>
    <col min="269" max="269" width="11.140625" style="10" bestFit="1" customWidth="1"/>
    <col min="270" max="270" width="17.7109375" style="10" customWidth="1"/>
    <col min="271" max="516" width="9.140625" style="10"/>
    <col min="517" max="517" width="16.7109375" style="10" bestFit="1" customWidth="1"/>
    <col min="518" max="518" width="36.140625" style="10" bestFit="1" customWidth="1"/>
    <col min="519" max="519" width="9.42578125" style="10" bestFit="1" customWidth="1"/>
    <col min="520" max="520" width="10.5703125" style="10" customWidth="1"/>
    <col min="521" max="521" width="9.42578125" style="10" bestFit="1" customWidth="1"/>
    <col min="522" max="522" width="11.7109375" style="10" customWidth="1"/>
    <col min="523" max="524" width="9.42578125" style="10" bestFit="1" customWidth="1"/>
    <col min="525" max="525" width="11.140625" style="10" bestFit="1" customWidth="1"/>
    <col min="526" max="526" width="17.7109375" style="10" customWidth="1"/>
    <col min="527" max="772" width="9.140625" style="10"/>
    <col min="773" max="773" width="16.7109375" style="10" bestFit="1" customWidth="1"/>
    <col min="774" max="774" width="36.140625" style="10" bestFit="1" customWidth="1"/>
    <col min="775" max="775" width="9.42578125" style="10" bestFit="1" customWidth="1"/>
    <col min="776" max="776" width="10.5703125" style="10" customWidth="1"/>
    <col min="777" max="777" width="9.42578125" style="10" bestFit="1" customWidth="1"/>
    <col min="778" max="778" width="11.7109375" style="10" customWidth="1"/>
    <col min="779" max="780" width="9.42578125" style="10" bestFit="1" customWidth="1"/>
    <col min="781" max="781" width="11.140625" style="10" bestFit="1" customWidth="1"/>
    <col min="782" max="782" width="17.7109375" style="10" customWidth="1"/>
    <col min="783" max="1028" width="9.140625" style="10"/>
    <col min="1029" max="1029" width="16.7109375" style="10" bestFit="1" customWidth="1"/>
    <col min="1030" max="1030" width="36.140625" style="10" bestFit="1" customWidth="1"/>
    <col min="1031" max="1031" width="9.42578125" style="10" bestFit="1" customWidth="1"/>
    <col min="1032" max="1032" width="10.5703125" style="10" customWidth="1"/>
    <col min="1033" max="1033" width="9.42578125" style="10" bestFit="1" customWidth="1"/>
    <col min="1034" max="1034" width="11.7109375" style="10" customWidth="1"/>
    <col min="1035" max="1036" width="9.42578125" style="10" bestFit="1" customWidth="1"/>
    <col min="1037" max="1037" width="11.140625" style="10" bestFit="1" customWidth="1"/>
    <col min="1038" max="1038" width="17.7109375" style="10" customWidth="1"/>
    <col min="1039" max="1284" width="9.140625" style="10"/>
    <col min="1285" max="1285" width="16.7109375" style="10" bestFit="1" customWidth="1"/>
    <col min="1286" max="1286" width="36.140625" style="10" bestFit="1" customWidth="1"/>
    <col min="1287" max="1287" width="9.42578125" style="10" bestFit="1" customWidth="1"/>
    <col min="1288" max="1288" width="10.5703125" style="10" customWidth="1"/>
    <col min="1289" max="1289" width="9.42578125" style="10" bestFit="1" customWidth="1"/>
    <col min="1290" max="1290" width="11.7109375" style="10" customWidth="1"/>
    <col min="1291" max="1292" width="9.42578125" style="10" bestFit="1" customWidth="1"/>
    <col min="1293" max="1293" width="11.140625" style="10" bestFit="1" customWidth="1"/>
    <col min="1294" max="1294" width="17.7109375" style="10" customWidth="1"/>
    <col min="1295" max="1540" width="9.140625" style="10"/>
    <col min="1541" max="1541" width="16.7109375" style="10" bestFit="1" customWidth="1"/>
    <col min="1542" max="1542" width="36.140625" style="10" bestFit="1" customWidth="1"/>
    <col min="1543" max="1543" width="9.42578125" style="10" bestFit="1" customWidth="1"/>
    <col min="1544" max="1544" width="10.5703125" style="10" customWidth="1"/>
    <col min="1545" max="1545" width="9.42578125" style="10" bestFit="1" customWidth="1"/>
    <col min="1546" max="1546" width="11.7109375" style="10" customWidth="1"/>
    <col min="1547" max="1548" width="9.42578125" style="10" bestFit="1" customWidth="1"/>
    <col min="1549" max="1549" width="11.140625" style="10" bestFit="1" customWidth="1"/>
    <col min="1550" max="1550" width="17.7109375" style="10" customWidth="1"/>
    <col min="1551" max="1796" width="9.140625" style="10"/>
    <col min="1797" max="1797" width="16.7109375" style="10" bestFit="1" customWidth="1"/>
    <col min="1798" max="1798" width="36.140625" style="10" bestFit="1" customWidth="1"/>
    <col min="1799" max="1799" width="9.42578125" style="10" bestFit="1" customWidth="1"/>
    <col min="1800" max="1800" width="10.5703125" style="10" customWidth="1"/>
    <col min="1801" max="1801" width="9.42578125" style="10" bestFit="1" customWidth="1"/>
    <col min="1802" max="1802" width="11.7109375" style="10" customWidth="1"/>
    <col min="1803" max="1804" width="9.42578125" style="10" bestFit="1" customWidth="1"/>
    <col min="1805" max="1805" width="11.140625" style="10" bestFit="1" customWidth="1"/>
    <col min="1806" max="1806" width="17.7109375" style="10" customWidth="1"/>
    <col min="1807" max="2052" width="9.140625" style="10"/>
    <col min="2053" max="2053" width="16.7109375" style="10" bestFit="1" customWidth="1"/>
    <col min="2054" max="2054" width="36.140625" style="10" bestFit="1" customWidth="1"/>
    <col min="2055" max="2055" width="9.42578125" style="10" bestFit="1" customWidth="1"/>
    <col min="2056" max="2056" width="10.5703125" style="10" customWidth="1"/>
    <col min="2057" max="2057" width="9.42578125" style="10" bestFit="1" customWidth="1"/>
    <col min="2058" max="2058" width="11.7109375" style="10" customWidth="1"/>
    <col min="2059" max="2060" width="9.42578125" style="10" bestFit="1" customWidth="1"/>
    <col min="2061" max="2061" width="11.140625" style="10" bestFit="1" customWidth="1"/>
    <col min="2062" max="2062" width="17.7109375" style="10" customWidth="1"/>
    <col min="2063" max="2308" width="9.140625" style="10"/>
    <col min="2309" max="2309" width="16.7109375" style="10" bestFit="1" customWidth="1"/>
    <col min="2310" max="2310" width="36.140625" style="10" bestFit="1" customWidth="1"/>
    <col min="2311" max="2311" width="9.42578125" style="10" bestFit="1" customWidth="1"/>
    <col min="2312" max="2312" width="10.5703125" style="10" customWidth="1"/>
    <col min="2313" max="2313" width="9.42578125" style="10" bestFit="1" customWidth="1"/>
    <col min="2314" max="2314" width="11.7109375" style="10" customWidth="1"/>
    <col min="2315" max="2316" width="9.42578125" style="10" bestFit="1" customWidth="1"/>
    <col min="2317" max="2317" width="11.140625" style="10" bestFit="1" customWidth="1"/>
    <col min="2318" max="2318" width="17.7109375" style="10" customWidth="1"/>
    <col min="2319" max="2564" width="9.140625" style="10"/>
    <col min="2565" max="2565" width="16.7109375" style="10" bestFit="1" customWidth="1"/>
    <col min="2566" max="2566" width="36.140625" style="10" bestFit="1" customWidth="1"/>
    <col min="2567" max="2567" width="9.42578125" style="10" bestFit="1" customWidth="1"/>
    <col min="2568" max="2568" width="10.5703125" style="10" customWidth="1"/>
    <col min="2569" max="2569" width="9.42578125" style="10" bestFit="1" customWidth="1"/>
    <col min="2570" max="2570" width="11.7109375" style="10" customWidth="1"/>
    <col min="2571" max="2572" width="9.42578125" style="10" bestFit="1" customWidth="1"/>
    <col min="2573" max="2573" width="11.140625" style="10" bestFit="1" customWidth="1"/>
    <col min="2574" max="2574" width="17.7109375" style="10" customWidth="1"/>
    <col min="2575" max="2820" width="9.140625" style="10"/>
    <col min="2821" max="2821" width="16.7109375" style="10" bestFit="1" customWidth="1"/>
    <col min="2822" max="2822" width="36.140625" style="10" bestFit="1" customWidth="1"/>
    <col min="2823" max="2823" width="9.42578125" style="10" bestFit="1" customWidth="1"/>
    <col min="2824" max="2824" width="10.5703125" style="10" customWidth="1"/>
    <col min="2825" max="2825" width="9.42578125" style="10" bestFit="1" customWidth="1"/>
    <col min="2826" max="2826" width="11.7109375" style="10" customWidth="1"/>
    <col min="2827" max="2828" width="9.42578125" style="10" bestFit="1" customWidth="1"/>
    <col min="2829" max="2829" width="11.140625" style="10" bestFit="1" customWidth="1"/>
    <col min="2830" max="2830" width="17.7109375" style="10" customWidth="1"/>
    <col min="2831" max="3076" width="9.140625" style="10"/>
    <col min="3077" max="3077" width="16.7109375" style="10" bestFit="1" customWidth="1"/>
    <col min="3078" max="3078" width="36.140625" style="10" bestFit="1" customWidth="1"/>
    <col min="3079" max="3079" width="9.42578125" style="10" bestFit="1" customWidth="1"/>
    <col min="3080" max="3080" width="10.5703125" style="10" customWidth="1"/>
    <col min="3081" max="3081" width="9.42578125" style="10" bestFit="1" customWidth="1"/>
    <col min="3082" max="3082" width="11.7109375" style="10" customWidth="1"/>
    <col min="3083" max="3084" width="9.42578125" style="10" bestFit="1" customWidth="1"/>
    <col min="3085" max="3085" width="11.140625" style="10" bestFit="1" customWidth="1"/>
    <col min="3086" max="3086" width="17.7109375" style="10" customWidth="1"/>
    <col min="3087" max="3332" width="9.140625" style="10"/>
    <col min="3333" max="3333" width="16.7109375" style="10" bestFit="1" customWidth="1"/>
    <col min="3334" max="3334" width="36.140625" style="10" bestFit="1" customWidth="1"/>
    <col min="3335" max="3335" width="9.42578125" style="10" bestFit="1" customWidth="1"/>
    <col min="3336" max="3336" width="10.5703125" style="10" customWidth="1"/>
    <col min="3337" max="3337" width="9.42578125" style="10" bestFit="1" customWidth="1"/>
    <col min="3338" max="3338" width="11.7109375" style="10" customWidth="1"/>
    <col min="3339" max="3340" width="9.42578125" style="10" bestFit="1" customWidth="1"/>
    <col min="3341" max="3341" width="11.140625" style="10" bestFit="1" customWidth="1"/>
    <col min="3342" max="3342" width="17.7109375" style="10" customWidth="1"/>
    <col min="3343" max="3588" width="9.140625" style="10"/>
    <col min="3589" max="3589" width="16.7109375" style="10" bestFit="1" customWidth="1"/>
    <col min="3590" max="3590" width="36.140625" style="10" bestFit="1" customWidth="1"/>
    <col min="3591" max="3591" width="9.42578125" style="10" bestFit="1" customWidth="1"/>
    <col min="3592" max="3592" width="10.5703125" style="10" customWidth="1"/>
    <col min="3593" max="3593" width="9.42578125" style="10" bestFit="1" customWidth="1"/>
    <col min="3594" max="3594" width="11.7109375" style="10" customWidth="1"/>
    <col min="3595" max="3596" width="9.42578125" style="10" bestFit="1" customWidth="1"/>
    <col min="3597" max="3597" width="11.140625" style="10" bestFit="1" customWidth="1"/>
    <col min="3598" max="3598" width="17.7109375" style="10" customWidth="1"/>
    <col min="3599" max="3844" width="9.140625" style="10"/>
    <col min="3845" max="3845" width="16.7109375" style="10" bestFit="1" customWidth="1"/>
    <col min="3846" max="3846" width="36.140625" style="10" bestFit="1" customWidth="1"/>
    <col min="3847" max="3847" width="9.42578125" style="10" bestFit="1" customWidth="1"/>
    <col min="3848" max="3848" width="10.5703125" style="10" customWidth="1"/>
    <col min="3849" max="3849" width="9.42578125" style="10" bestFit="1" customWidth="1"/>
    <col min="3850" max="3850" width="11.7109375" style="10" customWidth="1"/>
    <col min="3851" max="3852" width="9.42578125" style="10" bestFit="1" customWidth="1"/>
    <col min="3853" max="3853" width="11.140625" style="10" bestFit="1" customWidth="1"/>
    <col min="3854" max="3854" width="17.7109375" style="10" customWidth="1"/>
    <col min="3855" max="4100" width="9.140625" style="10"/>
    <col min="4101" max="4101" width="16.7109375" style="10" bestFit="1" customWidth="1"/>
    <col min="4102" max="4102" width="36.140625" style="10" bestFit="1" customWidth="1"/>
    <col min="4103" max="4103" width="9.42578125" style="10" bestFit="1" customWidth="1"/>
    <col min="4104" max="4104" width="10.5703125" style="10" customWidth="1"/>
    <col min="4105" max="4105" width="9.42578125" style="10" bestFit="1" customWidth="1"/>
    <col min="4106" max="4106" width="11.7109375" style="10" customWidth="1"/>
    <col min="4107" max="4108" width="9.42578125" style="10" bestFit="1" customWidth="1"/>
    <col min="4109" max="4109" width="11.140625" style="10" bestFit="1" customWidth="1"/>
    <col min="4110" max="4110" width="17.7109375" style="10" customWidth="1"/>
    <col min="4111" max="4356" width="9.140625" style="10"/>
    <col min="4357" max="4357" width="16.7109375" style="10" bestFit="1" customWidth="1"/>
    <col min="4358" max="4358" width="36.140625" style="10" bestFit="1" customWidth="1"/>
    <col min="4359" max="4359" width="9.42578125" style="10" bestFit="1" customWidth="1"/>
    <col min="4360" max="4360" width="10.5703125" style="10" customWidth="1"/>
    <col min="4361" max="4361" width="9.42578125" style="10" bestFit="1" customWidth="1"/>
    <col min="4362" max="4362" width="11.7109375" style="10" customWidth="1"/>
    <col min="4363" max="4364" width="9.42578125" style="10" bestFit="1" customWidth="1"/>
    <col min="4365" max="4365" width="11.140625" style="10" bestFit="1" customWidth="1"/>
    <col min="4366" max="4366" width="17.7109375" style="10" customWidth="1"/>
    <col min="4367" max="4612" width="9.140625" style="10"/>
    <col min="4613" max="4613" width="16.7109375" style="10" bestFit="1" customWidth="1"/>
    <col min="4614" max="4614" width="36.140625" style="10" bestFit="1" customWidth="1"/>
    <col min="4615" max="4615" width="9.42578125" style="10" bestFit="1" customWidth="1"/>
    <col min="4616" max="4616" width="10.5703125" style="10" customWidth="1"/>
    <col min="4617" max="4617" width="9.42578125" style="10" bestFit="1" customWidth="1"/>
    <col min="4618" max="4618" width="11.7109375" style="10" customWidth="1"/>
    <col min="4619" max="4620" width="9.42578125" style="10" bestFit="1" customWidth="1"/>
    <col min="4621" max="4621" width="11.140625" style="10" bestFit="1" customWidth="1"/>
    <col min="4622" max="4622" width="17.7109375" style="10" customWidth="1"/>
    <col min="4623" max="4868" width="9.140625" style="10"/>
    <col min="4869" max="4869" width="16.7109375" style="10" bestFit="1" customWidth="1"/>
    <col min="4870" max="4870" width="36.140625" style="10" bestFit="1" customWidth="1"/>
    <col min="4871" max="4871" width="9.42578125" style="10" bestFit="1" customWidth="1"/>
    <col min="4872" max="4872" width="10.5703125" style="10" customWidth="1"/>
    <col min="4873" max="4873" width="9.42578125" style="10" bestFit="1" customWidth="1"/>
    <col min="4874" max="4874" width="11.7109375" style="10" customWidth="1"/>
    <col min="4875" max="4876" width="9.42578125" style="10" bestFit="1" customWidth="1"/>
    <col min="4877" max="4877" width="11.140625" style="10" bestFit="1" customWidth="1"/>
    <col min="4878" max="4878" width="17.7109375" style="10" customWidth="1"/>
    <col min="4879" max="5124" width="9.140625" style="10"/>
    <col min="5125" max="5125" width="16.7109375" style="10" bestFit="1" customWidth="1"/>
    <col min="5126" max="5126" width="36.140625" style="10" bestFit="1" customWidth="1"/>
    <col min="5127" max="5127" width="9.42578125" style="10" bestFit="1" customWidth="1"/>
    <col min="5128" max="5128" width="10.5703125" style="10" customWidth="1"/>
    <col min="5129" max="5129" width="9.42578125" style="10" bestFit="1" customWidth="1"/>
    <col min="5130" max="5130" width="11.7109375" style="10" customWidth="1"/>
    <col min="5131" max="5132" width="9.42578125" style="10" bestFit="1" customWidth="1"/>
    <col min="5133" max="5133" width="11.140625" style="10" bestFit="1" customWidth="1"/>
    <col min="5134" max="5134" width="17.7109375" style="10" customWidth="1"/>
    <col min="5135" max="5380" width="9.140625" style="10"/>
    <col min="5381" max="5381" width="16.7109375" style="10" bestFit="1" customWidth="1"/>
    <col min="5382" max="5382" width="36.140625" style="10" bestFit="1" customWidth="1"/>
    <col min="5383" max="5383" width="9.42578125" style="10" bestFit="1" customWidth="1"/>
    <col min="5384" max="5384" width="10.5703125" style="10" customWidth="1"/>
    <col min="5385" max="5385" width="9.42578125" style="10" bestFit="1" customWidth="1"/>
    <col min="5386" max="5386" width="11.7109375" style="10" customWidth="1"/>
    <col min="5387" max="5388" width="9.42578125" style="10" bestFit="1" customWidth="1"/>
    <col min="5389" max="5389" width="11.140625" style="10" bestFit="1" customWidth="1"/>
    <col min="5390" max="5390" width="17.7109375" style="10" customWidth="1"/>
    <col min="5391" max="5636" width="9.140625" style="10"/>
    <col min="5637" max="5637" width="16.7109375" style="10" bestFit="1" customWidth="1"/>
    <col min="5638" max="5638" width="36.140625" style="10" bestFit="1" customWidth="1"/>
    <col min="5639" max="5639" width="9.42578125" style="10" bestFit="1" customWidth="1"/>
    <col min="5640" max="5640" width="10.5703125" style="10" customWidth="1"/>
    <col min="5641" max="5641" width="9.42578125" style="10" bestFit="1" customWidth="1"/>
    <col min="5642" max="5642" width="11.7109375" style="10" customWidth="1"/>
    <col min="5643" max="5644" width="9.42578125" style="10" bestFit="1" customWidth="1"/>
    <col min="5645" max="5645" width="11.140625" style="10" bestFit="1" customWidth="1"/>
    <col min="5646" max="5646" width="17.7109375" style="10" customWidth="1"/>
    <col min="5647" max="5892" width="9.140625" style="10"/>
    <col min="5893" max="5893" width="16.7109375" style="10" bestFit="1" customWidth="1"/>
    <col min="5894" max="5894" width="36.140625" style="10" bestFit="1" customWidth="1"/>
    <col min="5895" max="5895" width="9.42578125" style="10" bestFit="1" customWidth="1"/>
    <col min="5896" max="5896" width="10.5703125" style="10" customWidth="1"/>
    <col min="5897" max="5897" width="9.42578125" style="10" bestFit="1" customWidth="1"/>
    <col min="5898" max="5898" width="11.7109375" style="10" customWidth="1"/>
    <col min="5899" max="5900" width="9.42578125" style="10" bestFit="1" customWidth="1"/>
    <col min="5901" max="5901" width="11.140625" style="10" bestFit="1" customWidth="1"/>
    <col min="5902" max="5902" width="17.7109375" style="10" customWidth="1"/>
    <col min="5903" max="6148" width="9.140625" style="10"/>
    <col min="6149" max="6149" width="16.7109375" style="10" bestFit="1" customWidth="1"/>
    <col min="6150" max="6150" width="36.140625" style="10" bestFit="1" customWidth="1"/>
    <col min="6151" max="6151" width="9.42578125" style="10" bestFit="1" customWidth="1"/>
    <col min="6152" max="6152" width="10.5703125" style="10" customWidth="1"/>
    <col min="6153" max="6153" width="9.42578125" style="10" bestFit="1" customWidth="1"/>
    <col min="6154" max="6154" width="11.7109375" style="10" customWidth="1"/>
    <col min="6155" max="6156" width="9.42578125" style="10" bestFit="1" customWidth="1"/>
    <col min="6157" max="6157" width="11.140625" style="10" bestFit="1" customWidth="1"/>
    <col min="6158" max="6158" width="17.7109375" style="10" customWidth="1"/>
    <col min="6159" max="6404" width="9.140625" style="10"/>
    <col min="6405" max="6405" width="16.7109375" style="10" bestFit="1" customWidth="1"/>
    <col min="6406" max="6406" width="36.140625" style="10" bestFit="1" customWidth="1"/>
    <col min="6407" max="6407" width="9.42578125" style="10" bestFit="1" customWidth="1"/>
    <col min="6408" max="6408" width="10.5703125" style="10" customWidth="1"/>
    <col min="6409" max="6409" width="9.42578125" style="10" bestFit="1" customWidth="1"/>
    <col min="6410" max="6410" width="11.7109375" style="10" customWidth="1"/>
    <col min="6411" max="6412" width="9.42578125" style="10" bestFit="1" customWidth="1"/>
    <col min="6413" max="6413" width="11.140625" style="10" bestFit="1" customWidth="1"/>
    <col min="6414" max="6414" width="17.7109375" style="10" customWidth="1"/>
    <col min="6415" max="6660" width="9.140625" style="10"/>
    <col min="6661" max="6661" width="16.7109375" style="10" bestFit="1" customWidth="1"/>
    <col min="6662" max="6662" width="36.140625" style="10" bestFit="1" customWidth="1"/>
    <col min="6663" max="6663" width="9.42578125" style="10" bestFit="1" customWidth="1"/>
    <col min="6664" max="6664" width="10.5703125" style="10" customWidth="1"/>
    <col min="6665" max="6665" width="9.42578125" style="10" bestFit="1" customWidth="1"/>
    <col min="6666" max="6666" width="11.7109375" style="10" customWidth="1"/>
    <col min="6667" max="6668" width="9.42578125" style="10" bestFit="1" customWidth="1"/>
    <col min="6669" max="6669" width="11.140625" style="10" bestFit="1" customWidth="1"/>
    <col min="6670" max="6670" width="17.7109375" style="10" customWidth="1"/>
    <col min="6671" max="6916" width="9.140625" style="10"/>
    <col min="6917" max="6917" width="16.7109375" style="10" bestFit="1" customWidth="1"/>
    <col min="6918" max="6918" width="36.140625" style="10" bestFit="1" customWidth="1"/>
    <col min="6919" max="6919" width="9.42578125" style="10" bestFit="1" customWidth="1"/>
    <col min="6920" max="6920" width="10.5703125" style="10" customWidth="1"/>
    <col min="6921" max="6921" width="9.42578125" style="10" bestFit="1" customWidth="1"/>
    <col min="6922" max="6922" width="11.7109375" style="10" customWidth="1"/>
    <col min="6923" max="6924" width="9.42578125" style="10" bestFit="1" customWidth="1"/>
    <col min="6925" max="6925" width="11.140625" style="10" bestFit="1" customWidth="1"/>
    <col min="6926" max="6926" width="17.7109375" style="10" customWidth="1"/>
    <col min="6927" max="7172" width="9.140625" style="10"/>
    <col min="7173" max="7173" width="16.7109375" style="10" bestFit="1" customWidth="1"/>
    <col min="7174" max="7174" width="36.140625" style="10" bestFit="1" customWidth="1"/>
    <col min="7175" max="7175" width="9.42578125" style="10" bestFit="1" customWidth="1"/>
    <col min="7176" max="7176" width="10.5703125" style="10" customWidth="1"/>
    <col min="7177" max="7177" width="9.42578125" style="10" bestFit="1" customWidth="1"/>
    <col min="7178" max="7178" width="11.7109375" style="10" customWidth="1"/>
    <col min="7179" max="7180" width="9.42578125" style="10" bestFit="1" customWidth="1"/>
    <col min="7181" max="7181" width="11.140625" style="10" bestFit="1" customWidth="1"/>
    <col min="7182" max="7182" width="17.7109375" style="10" customWidth="1"/>
    <col min="7183" max="7428" width="9.140625" style="10"/>
    <col min="7429" max="7429" width="16.7109375" style="10" bestFit="1" customWidth="1"/>
    <col min="7430" max="7430" width="36.140625" style="10" bestFit="1" customWidth="1"/>
    <col min="7431" max="7431" width="9.42578125" style="10" bestFit="1" customWidth="1"/>
    <col min="7432" max="7432" width="10.5703125" style="10" customWidth="1"/>
    <col min="7433" max="7433" width="9.42578125" style="10" bestFit="1" customWidth="1"/>
    <col min="7434" max="7434" width="11.7109375" style="10" customWidth="1"/>
    <col min="7435" max="7436" width="9.42578125" style="10" bestFit="1" customWidth="1"/>
    <col min="7437" max="7437" width="11.140625" style="10" bestFit="1" customWidth="1"/>
    <col min="7438" max="7438" width="17.7109375" style="10" customWidth="1"/>
    <col min="7439" max="7684" width="9.140625" style="10"/>
    <col min="7685" max="7685" width="16.7109375" style="10" bestFit="1" customWidth="1"/>
    <col min="7686" max="7686" width="36.140625" style="10" bestFit="1" customWidth="1"/>
    <col min="7687" max="7687" width="9.42578125" style="10" bestFit="1" customWidth="1"/>
    <col min="7688" max="7688" width="10.5703125" style="10" customWidth="1"/>
    <col min="7689" max="7689" width="9.42578125" style="10" bestFit="1" customWidth="1"/>
    <col min="7690" max="7690" width="11.7109375" style="10" customWidth="1"/>
    <col min="7691" max="7692" width="9.42578125" style="10" bestFit="1" customWidth="1"/>
    <col min="7693" max="7693" width="11.140625" style="10" bestFit="1" customWidth="1"/>
    <col min="7694" max="7694" width="17.7109375" style="10" customWidth="1"/>
    <col min="7695" max="7940" width="9.140625" style="10"/>
    <col min="7941" max="7941" width="16.7109375" style="10" bestFit="1" customWidth="1"/>
    <col min="7942" max="7942" width="36.140625" style="10" bestFit="1" customWidth="1"/>
    <col min="7943" max="7943" width="9.42578125" style="10" bestFit="1" customWidth="1"/>
    <col min="7944" max="7944" width="10.5703125" style="10" customWidth="1"/>
    <col min="7945" max="7945" width="9.42578125" style="10" bestFit="1" customWidth="1"/>
    <col min="7946" max="7946" width="11.7109375" style="10" customWidth="1"/>
    <col min="7947" max="7948" width="9.42578125" style="10" bestFit="1" customWidth="1"/>
    <col min="7949" max="7949" width="11.140625" style="10" bestFit="1" customWidth="1"/>
    <col min="7950" max="7950" width="17.7109375" style="10" customWidth="1"/>
    <col min="7951" max="8196" width="9.140625" style="10"/>
    <col min="8197" max="8197" width="16.7109375" style="10" bestFit="1" customWidth="1"/>
    <col min="8198" max="8198" width="36.140625" style="10" bestFit="1" customWidth="1"/>
    <col min="8199" max="8199" width="9.42578125" style="10" bestFit="1" customWidth="1"/>
    <col min="8200" max="8200" width="10.5703125" style="10" customWidth="1"/>
    <col min="8201" max="8201" width="9.42578125" style="10" bestFit="1" customWidth="1"/>
    <col min="8202" max="8202" width="11.7109375" style="10" customWidth="1"/>
    <col min="8203" max="8204" width="9.42578125" style="10" bestFit="1" customWidth="1"/>
    <col min="8205" max="8205" width="11.140625" style="10" bestFit="1" customWidth="1"/>
    <col min="8206" max="8206" width="17.7109375" style="10" customWidth="1"/>
    <col min="8207" max="8452" width="9.140625" style="10"/>
    <col min="8453" max="8453" width="16.7109375" style="10" bestFit="1" customWidth="1"/>
    <col min="8454" max="8454" width="36.140625" style="10" bestFit="1" customWidth="1"/>
    <col min="8455" max="8455" width="9.42578125" style="10" bestFit="1" customWidth="1"/>
    <col min="8456" max="8456" width="10.5703125" style="10" customWidth="1"/>
    <col min="8457" max="8457" width="9.42578125" style="10" bestFit="1" customWidth="1"/>
    <col min="8458" max="8458" width="11.7109375" style="10" customWidth="1"/>
    <col min="8459" max="8460" width="9.42578125" style="10" bestFit="1" customWidth="1"/>
    <col min="8461" max="8461" width="11.140625" style="10" bestFit="1" customWidth="1"/>
    <col min="8462" max="8462" width="17.7109375" style="10" customWidth="1"/>
    <col min="8463" max="8708" width="9.140625" style="10"/>
    <col min="8709" max="8709" width="16.7109375" style="10" bestFit="1" customWidth="1"/>
    <col min="8710" max="8710" width="36.140625" style="10" bestFit="1" customWidth="1"/>
    <col min="8711" max="8711" width="9.42578125" style="10" bestFit="1" customWidth="1"/>
    <col min="8712" max="8712" width="10.5703125" style="10" customWidth="1"/>
    <col min="8713" max="8713" width="9.42578125" style="10" bestFit="1" customWidth="1"/>
    <col min="8714" max="8714" width="11.7109375" style="10" customWidth="1"/>
    <col min="8715" max="8716" width="9.42578125" style="10" bestFit="1" customWidth="1"/>
    <col min="8717" max="8717" width="11.140625" style="10" bestFit="1" customWidth="1"/>
    <col min="8718" max="8718" width="17.7109375" style="10" customWidth="1"/>
    <col min="8719" max="8964" width="9.140625" style="10"/>
    <col min="8965" max="8965" width="16.7109375" style="10" bestFit="1" customWidth="1"/>
    <col min="8966" max="8966" width="36.140625" style="10" bestFit="1" customWidth="1"/>
    <col min="8967" max="8967" width="9.42578125" style="10" bestFit="1" customWidth="1"/>
    <col min="8968" max="8968" width="10.5703125" style="10" customWidth="1"/>
    <col min="8969" max="8969" width="9.42578125" style="10" bestFit="1" customWidth="1"/>
    <col min="8970" max="8970" width="11.7109375" style="10" customWidth="1"/>
    <col min="8971" max="8972" width="9.42578125" style="10" bestFit="1" customWidth="1"/>
    <col min="8973" max="8973" width="11.140625" style="10" bestFit="1" customWidth="1"/>
    <col min="8974" max="8974" width="17.7109375" style="10" customWidth="1"/>
    <col min="8975" max="9220" width="9.140625" style="10"/>
    <col min="9221" max="9221" width="16.7109375" style="10" bestFit="1" customWidth="1"/>
    <col min="9222" max="9222" width="36.140625" style="10" bestFit="1" customWidth="1"/>
    <col min="9223" max="9223" width="9.42578125" style="10" bestFit="1" customWidth="1"/>
    <col min="9224" max="9224" width="10.5703125" style="10" customWidth="1"/>
    <col min="9225" max="9225" width="9.42578125" style="10" bestFit="1" customWidth="1"/>
    <col min="9226" max="9226" width="11.7109375" style="10" customWidth="1"/>
    <col min="9227" max="9228" width="9.42578125" style="10" bestFit="1" customWidth="1"/>
    <col min="9229" max="9229" width="11.140625" style="10" bestFit="1" customWidth="1"/>
    <col min="9230" max="9230" width="17.7109375" style="10" customWidth="1"/>
    <col min="9231" max="9476" width="9.140625" style="10"/>
    <col min="9477" max="9477" width="16.7109375" style="10" bestFit="1" customWidth="1"/>
    <col min="9478" max="9478" width="36.140625" style="10" bestFit="1" customWidth="1"/>
    <col min="9479" max="9479" width="9.42578125" style="10" bestFit="1" customWidth="1"/>
    <col min="9480" max="9480" width="10.5703125" style="10" customWidth="1"/>
    <col min="9481" max="9481" width="9.42578125" style="10" bestFit="1" customWidth="1"/>
    <col min="9482" max="9482" width="11.7109375" style="10" customWidth="1"/>
    <col min="9483" max="9484" width="9.42578125" style="10" bestFit="1" customWidth="1"/>
    <col min="9485" max="9485" width="11.140625" style="10" bestFit="1" customWidth="1"/>
    <col min="9486" max="9486" width="17.7109375" style="10" customWidth="1"/>
    <col min="9487" max="9732" width="9.140625" style="10"/>
    <col min="9733" max="9733" width="16.7109375" style="10" bestFit="1" customWidth="1"/>
    <col min="9734" max="9734" width="36.140625" style="10" bestFit="1" customWidth="1"/>
    <col min="9735" max="9735" width="9.42578125" style="10" bestFit="1" customWidth="1"/>
    <col min="9736" max="9736" width="10.5703125" style="10" customWidth="1"/>
    <col min="9737" max="9737" width="9.42578125" style="10" bestFit="1" customWidth="1"/>
    <col min="9738" max="9738" width="11.7109375" style="10" customWidth="1"/>
    <col min="9739" max="9740" width="9.42578125" style="10" bestFit="1" customWidth="1"/>
    <col min="9741" max="9741" width="11.140625" style="10" bestFit="1" customWidth="1"/>
    <col min="9742" max="9742" width="17.7109375" style="10" customWidth="1"/>
    <col min="9743" max="9988" width="9.140625" style="10"/>
    <col min="9989" max="9989" width="16.7109375" style="10" bestFit="1" customWidth="1"/>
    <col min="9990" max="9990" width="36.140625" style="10" bestFit="1" customWidth="1"/>
    <col min="9991" max="9991" width="9.42578125" style="10" bestFit="1" customWidth="1"/>
    <col min="9992" max="9992" width="10.5703125" style="10" customWidth="1"/>
    <col min="9993" max="9993" width="9.42578125" style="10" bestFit="1" customWidth="1"/>
    <col min="9994" max="9994" width="11.7109375" style="10" customWidth="1"/>
    <col min="9995" max="9996" width="9.42578125" style="10" bestFit="1" customWidth="1"/>
    <col min="9997" max="9997" width="11.140625" style="10" bestFit="1" customWidth="1"/>
    <col min="9998" max="9998" width="17.7109375" style="10" customWidth="1"/>
    <col min="9999" max="10244" width="9.140625" style="10"/>
    <col min="10245" max="10245" width="16.7109375" style="10" bestFit="1" customWidth="1"/>
    <col min="10246" max="10246" width="36.140625" style="10" bestFit="1" customWidth="1"/>
    <col min="10247" max="10247" width="9.42578125" style="10" bestFit="1" customWidth="1"/>
    <col min="10248" max="10248" width="10.5703125" style="10" customWidth="1"/>
    <col min="10249" max="10249" width="9.42578125" style="10" bestFit="1" customWidth="1"/>
    <col min="10250" max="10250" width="11.7109375" style="10" customWidth="1"/>
    <col min="10251" max="10252" width="9.42578125" style="10" bestFit="1" customWidth="1"/>
    <col min="10253" max="10253" width="11.140625" style="10" bestFit="1" customWidth="1"/>
    <col min="10254" max="10254" width="17.7109375" style="10" customWidth="1"/>
    <col min="10255" max="10500" width="9.140625" style="10"/>
    <col min="10501" max="10501" width="16.7109375" style="10" bestFit="1" customWidth="1"/>
    <col min="10502" max="10502" width="36.140625" style="10" bestFit="1" customWidth="1"/>
    <col min="10503" max="10503" width="9.42578125" style="10" bestFit="1" customWidth="1"/>
    <col min="10504" max="10504" width="10.5703125" style="10" customWidth="1"/>
    <col min="10505" max="10505" width="9.42578125" style="10" bestFit="1" customWidth="1"/>
    <col min="10506" max="10506" width="11.7109375" style="10" customWidth="1"/>
    <col min="10507" max="10508" width="9.42578125" style="10" bestFit="1" customWidth="1"/>
    <col min="10509" max="10509" width="11.140625" style="10" bestFit="1" customWidth="1"/>
    <col min="10510" max="10510" width="17.7109375" style="10" customWidth="1"/>
    <col min="10511" max="10756" width="9.140625" style="10"/>
    <col min="10757" max="10757" width="16.7109375" style="10" bestFit="1" customWidth="1"/>
    <col min="10758" max="10758" width="36.140625" style="10" bestFit="1" customWidth="1"/>
    <col min="10759" max="10759" width="9.42578125" style="10" bestFit="1" customWidth="1"/>
    <col min="10760" max="10760" width="10.5703125" style="10" customWidth="1"/>
    <col min="10761" max="10761" width="9.42578125" style="10" bestFit="1" customWidth="1"/>
    <col min="10762" max="10762" width="11.7109375" style="10" customWidth="1"/>
    <col min="10763" max="10764" width="9.42578125" style="10" bestFit="1" customWidth="1"/>
    <col min="10765" max="10765" width="11.140625" style="10" bestFit="1" customWidth="1"/>
    <col min="10766" max="10766" width="17.7109375" style="10" customWidth="1"/>
    <col min="10767" max="11012" width="9.140625" style="10"/>
    <col min="11013" max="11013" width="16.7109375" style="10" bestFit="1" customWidth="1"/>
    <col min="11014" max="11014" width="36.140625" style="10" bestFit="1" customWidth="1"/>
    <col min="11015" max="11015" width="9.42578125" style="10" bestFit="1" customWidth="1"/>
    <col min="11016" max="11016" width="10.5703125" style="10" customWidth="1"/>
    <col min="11017" max="11017" width="9.42578125" style="10" bestFit="1" customWidth="1"/>
    <col min="11018" max="11018" width="11.7109375" style="10" customWidth="1"/>
    <col min="11019" max="11020" width="9.42578125" style="10" bestFit="1" customWidth="1"/>
    <col min="11021" max="11021" width="11.140625" style="10" bestFit="1" customWidth="1"/>
    <col min="11022" max="11022" width="17.7109375" style="10" customWidth="1"/>
    <col min="11023" max="11268" width="9.140625" style="10"/>
    <col min="11269" max="11269" width="16.7109375" style="10" bestFit="1" customWidth="1"/>
    <col min="11270" max="11270" width="36.140625" style="10" bestFit="1" customWidth="1"/>
    <col min="11271" max="11271" width="9.42578125" style="10" bestFit="1" customWidth="1"/>
    <col min="11272" max="11272" width="10.5703125" style="10" customWidth="1"/>
    <col min="11273" max="11273" width="9.42578125" style="10" bestFit="1" customWidth="1"/>
    <col min="11274" max="11274" width="11.7109375" style="10" customWidth="1"/>
    <col min="11275" max="11276" width="9.42578125" style="10" bestFit="1" customWidth="1"/>
    <col min="11277" max="11277" width="11.140625" style="10" bestFit="1" customWidth="1"/>
    <col min="11278" max="11278" width="17.7109375" style="10" customWidth="1"/>
    <col min="11279" max="11524" width="9.140625" style="10"/>
    <col min="11525" max="11525" width="16.7109375" style="10" bestFit="1" customWidth="1"/>
    <col min="11526" max="11526" width="36.140625" style="10" bestFit="1" customWidth="1"/>
    <col min="11527" max="11527" width="9.42578125" style="10" bestFit="1" customWidth="1"/>
    <col min="11528" max="11528" width="10.5703125" style="10" customWidth="1"/>
    <col min="11529" max="11529" width="9.42578125" style="10" bestFit="1" customWidth="1"/>
    <col min="11530" max="11530" width="11.7109375" style="10" customWidth="1"/>
    <col min="11531" max="11532" width="9.42578125" style="10" bestFit="1" customWidth="1"/>
    <col min="11533" max="11533" width="11.140625" style="10" bestFit="1" customWidth="1"/>
    <col min="11534" max="11534" width="17.7109375" style="10" customWidth="1"/>
    <col min="11535" max="11780" width="9.140625" style="10"/>
    <col min="11781" max="11781" width="16.7109375" style="10" bestFit="1" customWidth="1"/>
    <col min="11782" max="11782" width="36.140625" style="10" bestFit="1" customWidth="1"/>
    <col min="11783" max="11783" width="9.42578125" style="10" bestFit="1" customWidth="1"/>
    <col min="11784" max="11784" width="10.5703125" style="10" customWidth="1"/>
    <col min="11785" max="11785" width="9.42578125" style="10" bestFit="1" customWidth="1"/>
    <col min="11786" max="11786" width="11.7109375" style="10" customWidth="1"/>
    <col min="11787" max="11788" width="9.42578125" style="10" bestFit="1" customWidth="1"/>
    <col min="11789" max="11789" width="11.140625" style="10" bestFit="1" customWidth="1"/>
    <col min="11790" max="11790" width="17.7109375" style="10" customWidth="1"/>
    <col min="11791" max="12036" width="9.140625" style="10"/>
    <col min="12037" max="12037" width="16.7109375" style="10" bestFit="1" customWidth="1"/>
    <col min="12038" max="12038" width="36.140625" style="10" bestFit="1" customWidth="1"/>
    <col min="12039" max="12039" width="9.42578125" style="10" bestFit="1" customWidth="1"/>
    <col min="12040" max="12040" width="10.5703125" style="10" customWidth="1"/>
    <col min="12041" max="12041" width="9.42578125" style="10" bestFit="1" customWidth="1"/>
    <col min="12042" max="12042" width="11.7109375" style="10" customWidth="1"/>
    <col min="12043" max="12044" width="9.42578125" style="10" bestFit="1" customWidth="1"/>
    <col min="12045" max="12045" width="11.140625" style="10" bestFit="1" customWidth="1"/>
    <col min="12046" max="12046" width="17.7109375" style="10" customWidth="1"/>
    <col min="12047" max="12292" width="9.140625" style="10"/>
    <col min="12293" max="12293" width="16.7109375" style="10" bestFit="1" customWidth="1"/>
    <col min="12294" max="12294" width="36.140625" style="10" bestFit="1" customWidth="1"/>
    <col min="12295" max="12295" width="9.42578125" style="10" bestFit="1" customWidth="1"/>
    <col min="12296" max="12296" width="10.5703125" style="10" customWidth="1"/>
    <col min="12297" max="12297" width="9.42578125" style="10" bestFit="1" customWidth="1"/>
    <col min="12298" max="12298" width="11.7109375" style="10" customWidth="1"/>
    <col min="12299" max="12300" width="9.42578125" style="10" bestFit="1" customWidth="1"/>
    <col min="12301" max="12301" width="11.140625" style="10" bestFit="1" customWidth="1"/>
    <col min="12302" max="12302" width="17.7109375" style="10" customWidth="1"/>
    <col min="12303" max="12548" width="9.140625" style="10"/>
    <col min="12549" max="12549" width="16.7109375" style="10" bestFit="1" customWidth="1"/>
    <col min="12550" max="12550" width="36.140625" style="10" bestFit="1" customWidth="1"/>
    <col min="12551" max="12551" width="9.42578125" style="10" bestFit="1" customWidth="1"/>
    <col min="12552" max="12552" width="10.5703125" style="10" customWidth="1"/>
    <col min="12553" max="12553" width="9.42578125" style="10" bestFit="1" customWidth="1"/>
    <col min="12554" max="12554" width="11.7109375" style="10" customWidth="1"/>
    <col min="12555" max="12556" width="9.42578125" style="10" bestFit="1" customWidth="1"/>
    <col min="12557" max="12557" width="11.140625" style="10" bestFit="1" customWidth="1"/>
    <col min="12558" max="12558" width="17.7109375" style="10" customWidth="1"/>
    <col min="12559" max="12804" width="9.140625" style="10"/>
    <col min="12805" max="12805" width="16.7109375" style="10" bestFit="1" customWidth="1"/>
    <col min="12806" max="12806" width="36.140625" style="10" bestFit="1" customWidth="1"/>
    <col min="12807" max="12807" width="9.42578125" style="10" bestFit="1" customWidth="1"/>
    <col min="12808" max="12808" width="10.5703125" style="10" customWidth="1"/>
    <col min="12809" max="12809" width="9.42578125" style="10" bestFit="1" customWidth="1"/>
    <col min="12810" max="12810" width="11.7109375" style="10" customWidth="1"/>
    <col min="12811" max="12812" width="9.42578125" style="10" bestFit="1" customWidth="1"/>
    <col min="12813" max="12813" width="11.140625" style="10" bestFit="1" customWidth="1"/>
    <col min="12814" max="12814" width="17.7109375" style="10" customWidth="1"/>
    <col min="12815" max="13060" width="9.140625" style="10"/>
    <col min="13061" max="13061" width="16.7109375" style="10" bestFit="1" customWidth="1"/>
    <col min="13062" max="13062" width="36.140625" style="10" bestFit="1" customWidth="1"/>
    <col min="13063" max="13063" width="9.42578125" style="10" bestFit="1" customWidth="1"/>
    <col min="13064" max="13064" width="10.5703125" style="10" customWidth="1"/>
    <col min="13065" max="13065" width="9.42578125" style="10" bestFit="1" customWidth="1"/>
    <col min="13066" max="13066" width="11.7109375" style="10" customWidth="1"/>
    <col min="13067" max="13068" width="9.42578125" style="10" bestFit="1" customWidth="1"/>
    <col min="13069" max="13069" width="11.140625" style="10" bestFit="1" customWidth="1"/>
    <col min="13070" max="13070" width="17.7109375" style="10" customWidth="1"/>
    <col min="13071" max="13316" width="9.140625" style="10"/>
    <col min="13317" max="13317" width="16.7109375" style="10" bestFit="1" customWidth="1"/>
    <col min="13318" max="13318" width="36.140625" style="10" bestFit="1" customWidth="1"/>
    <col min="13319" max="13319" width="9.42578125" style="10" bestFit="1" customWidth="1"/>
    <col min="13320" max="13320" width="10.5703125" style="10" customWidth="1"/>
    <col min="13321" max="13321" width="9.42578125" style="10" bestFit="1" customWidth="1"/>
    <col min="13322" max="13322" width="11.7109375" style="10" customWidth="1"/>
    <col min="13323" max="13324" width="9.42578125" style="10" bestFit="1" customWidth="1"/>
    <col min="13325" max="13325" width="11.140625" style="10" bestFit="1" customWidth="1"/>
    <col min="13326" max="13326" width="17.7109375" style="10" customWidth="1"/>
    <col min="13327" max="13572" width="9.140625" style="10"/>
    <col min="13573" max="13573" width="16.7109375" style="10" bestFit="1" customWidth="1"/>
    <col min="13574" max="13574" width="36.140625" style="10" bestFit="1" customWidth="1"/>
    <col min="13575" max="13575" width="9.42578125" style="10" bestFit="1" customWidth="1"/>
    <col min="13576" max="13576" width="10.5703125" style="10" customWidth="1"/>
    <col min="13577" max="13577" width="9.42578125" style="10" bestFit="1" customWidth="1"/>
    <col min="13578" max="13578" width="11.7109375" style="10" customWidth="1"/>
    <col min="13579" max="13580" width="9.42578125" style="10" bestFit="1" customWidth="1"/>
    <col min="13581" max="13581" width="11.140625" style="10" bestFit="1" customWidth="1"/>
    <col min="13582" max="13582" width="17.7109375" style="10" customWidth="1"/>
    <col min="13583" max="13828" width="9.140625" style="10"/>
    <col min="13829" max="13829" width="16.7109375" style="10" bestFit="1" customWidth="1"/>
    <col min="13830" max="13830" width="36.140625" style="10" bestFit="1" customWidth="1"/>
    <col min="13831" max="13831" width="9.42578125" style="10" bestFit="1" customWidth="1"/>
    <col min="13832" max="13832" width="10.5703125" style="10" customWidth="1"/>
    <col min="13833" max="13833" width="9.42578125" style="10" bestFit="1" customWidth="1"/>
    <col min="13834" max="13834" width="11.7109375" style="10" customWidth="1"/>
    <col min="13835" max="13836" width="9.42578125" style="10" bestFit="1" customWidth="1"/>
    <col min="13837" max="13837" width="11.140625" style="10" bestFit="1" customWidth="1"/>
    <col min="13838" max="13838" width="17.7109375" style="10" customWidth="1"/>
    <col min="13839" max="14084" width="9.140625" style="10"/>
    <col min="14085" max="14085" width="16.7109375" style="10" bestFit="1" customWidth="1"/>
    <col min="14086" max="14086" width="36.140625" style="10" bestFit="1" customWidth="1"/>
    <col min="14087" max="14087" width="9.42578125" style="10" bestFit="1" customWidth="1"/>
    <col min="14088" max="14088" width="10.5703125" style="10" customWidth="1"/>
    <col min="14089" max="14089" width="9.42578125" style="10" bestFit="1" customWidth="1"/>
    <col min="14090" max="14090" width="11.7109375" style="10" customWidth="1"/>
    <col min="14091" max="14092" width="9.42578125" style="10" bestFit="1" customWidth="1"/>
    <col min="14093" max="14093" width="11.140625" style="10" bestFit="1" customWidth="1"/>
    <col min="14094" max="14094" width="17.7109375" style="10" customWidth="1"/>
    <col min="14095" max="14340" width="9.140625" style="10"/>
    <col min="14341" max="14341" width="16.7109375" style="10" bestFit="1" customWidth="1"/>
    <col min="14342" max="14342" width="36.140625" style="10" bestFit="1" customWidth="1"/>
    <col min="14343" max="14343" width="9.42578125" style="10" bestFit="1" customWidth="1"/>
    <col min="14344" max="14344" width="10.5703125" style="10" customWidth="1"/>
    <col min="14345" max="14345" width="9.42578125" style="10" bestFit="1" customWidth="1"/>
    <col min="14346" max="14346" width="11.7109375" style="10" customWidth="1"/>
    <col min="14347" max="14348" width="9.42578125" style="10" bestFit="1" customWidth="1"/>
    <col min="14349" max="14349" width="11.140625" style="10" bestFit="1" customWidth="1"/>
    <col min="14350" max="14350" width="17.7109375" style="10" customWidth="1"/>
    <col min="14351" max="14596" width="9.140625" style="10"/>
    <col min="14597" max="14597" width="16.7109375" style="10" bestFit="1" customWidth="1"/>
    <col min="14598" max="14598" width="36.140625" style="10" bestFit="1" customWidth="1"/>
    <col min="14599" max="14599" width="9.42578125" style="10" bestFit="1" customWidth="1"/>
    <col min="14600" max="14600" width="10.5703125" style="10" customWidth="1"/>
    <col min="14601" max="14601" width="9.42578125" style="10" bestFit="1" customWidth="1"/>
    <col min="14602" max="14602" width="11.7109375" style="10" customWidth="1"/>
    <col min="14603" max="14604" width="9.42578125" style="10" bestFit="1" customWidth="1"/>
    <col min="14605" max="14605" width="11.140625" style="10" bestFit="1" customWidth="1"/>
    <col min="14606" max="14606" width="17.7109375" style="10" customWidth="1"/>
    <col min="14607" max="14852" width="9.140625" style="10"/>
    <col min="14853" max="14853" width="16.7109375" style="10" bestFit="1" customWidth="1"/>
    <col min="14854" max="14854" width="36.140625" style="10" bestFit="1" customWidth="1"/>
    <col min="14855" max="14855" width="9.42578125" style="10" bestFit="1" customWidth="1"/>
    <col min="14856" max="14856" width="10.5703125" style="10" customWidth="1"/>
    <col min="14857" max="14857" width="9.42578125" style="10" bestFit="1" customWidth="1"/>
    <col min="14858" max="14858" width="11.7109375" style="10" customWidth="1"/>
    <col min="14859" max="14860" width="9.42578125" style="10" bestFit="1" customWidth="1"/>
    <col min="14861" max="14861" width="11.140625" style="10" bestFit="1" customWidth="1"/>
    <col min="14862" max="14862" width="17.7109375" style="10" customWidth="1"/>
    <col min="14863" max="15108" width="9.140625" style="10"/>
    <col min="15109" max="15109" width="16.7109375" style="10" bestFit="1" customWidth="1"/>
    <col min="15110" max="15110" width="36.140625" style="10" bestFit="1" customWidth="1"/>
    <col min="15111" max="15111" width="9.42578125" style="10" bestFit="1" customWidth="1"/>
    <col min="15112" max="15112" width="10.5703125" style="10" customWidth="1"/>
    <col min="15113" max="15113" width="9.42578125" style="10" bestFit="1" customWidth="1"/>
    <col min="15114" max="15114" width="11.7109375" style="10" customWidth="1"/>
    <col min="15115" max="15116" width="9.42578125" style="10" bestFit="1" customWidth="1"/>
    <col min="15117" max="15117" width="11.140625" style="10" bestFit="1" customWidth="1"/>
    <col min="15118" max="15118" width="17.7109375" style="10" customWidth="1"/>
    <col min="15119" max="15364" width="9.140625" style="10"/>
    <col min="15365" max="15365" width="16.7109375" style="10" bestFit="1" customWidth="1"/>
    <col min="15366" max="15366" width="36.140625" style="10" bestFit="1" customWidth="1"/>
    <col min="15367" max="15367" width="9.42578125" style="10" bestFit="1" customWidth="1"/>
    <col min="15368" max="15368" width="10.5703125" style="10" customWidth="1"/>
    <col min="15369" max="15369" width="9.42578125" style="10" bestFit="1" customWidth="1"/>
    <col min="15370" max="15370" width="11.7109375" style="10" customWidth="1"/>
    <col min="15371" max="15372" width="9.42578125" style="10" bestFit="1" customWidth="1"/>
    <col min="15373" max="15373" width="11.140625" style="10" bestFit="1" customWidth="1"/>
    <col min="15374" max="15374" width="17.7109375" style="10" customWidth="1"/>
    <col min="15375" max="15620" width="9.140625" style="10"/>
    <col min="15621" max="15621" width="16.7109375" style="10" bestFit="1" customWidth="1"/>
    <col min="15622" max="15622" width="36.140625" style="10" bestFit="1" customWidth="1"/>
    <col min="15623" max="15623" width="9.42578125" style="10" bestFit="1" customWidth="1"/>
    <col min="15624" max="15624" width="10.5703125" style="10" customWidth="1"/>
    <col min="15625" max="15625" width="9.42578125" style="10" bestFit="1" customWidth="1"/>
    <col min="15626" max="15626" width="11.7109375" style="10" customWidth="1"/>
    <col min="15627" max="15628" width="9.42578125" style="10" bestFit="1" customWidth="1"/>
    <col min="15629" max="15629" width="11.140625" style="10" bestFit="1" customWidth="1"/>
    <col min="15630" max="15630" width="17.7109375" style="10" customWidth="1"/>
    <col min="15631" max="15876" width="9.140625" style="10"/>
    <col min="15877" max="15877" width="16.7109375" style="10" bestFit="1" customWidth="1"/>
    <col min="15878" max="15878" width="36.140625" style="10" bestFit="1" customWidth="1"/>
    <col min="15879" max="15879" width="9.42578125" style="10" bestFit="1" customWidth="1"/>
    <col min="15880" max="15880" width="10.5703125" style="10" customWidth="1"/>
    <col min="15881" max="15881" width="9.42578125" style="10" bestFit="1" customWidth="1"/>
    <col min="15882" max="15882" width="11.7109375" style="10" customWidth="1"/>
    <col min="15883" max="15884" width="9.42578125" style="10" bestFit="1" customWidth="1"/>
    <col min="15885" max="15885" width="11.140625" style="10" bestFit="1" customWidth="1"/>
    <col min="15886" max="15886" width="17.7109375" style="10" customWidth="1"/>
    <col min="15887" max="16132" width="9.140625" style="10"/>
    <col min="16133" max="16133" width="16.7109375" style="10" bestFit="1" customWidth="1"/>
    <col min="16134" max="16134" width="36.140625" style="10" bestFit="1" customWidth="1"/>
    <col min="16135" max="16135" width="9.42578125" style="10" bestFit="1" customWidth="1"/>
    <col min="16136" max="16136" width="10.5703125" style="10" customWidth="1"/>
    <col min="16137" max="16137" width="9.42578125" style="10" bestFit="1" customWidth="1"/>
    <col min="16138" max="16138" width="11.7109375" style="10" customWidth="1"/>
    <col min="16139" max="16140" width="9.42578125" style="10" bestFit="1" customWidth="1"/>
    <col min="16141" max="16141" width="11.140625" style="10" bestFit="1" customWidth="1"/>
    <col min="16142" max="16142" width="17.7109375" style="10" customWidth="1"/>
    <col min="16143" max="16384" width="9.140625" style="10"/>
  </cols>
  <sheetData>
    <row r="1" spans="1:16" x14ac:dyDescent="0.2">
      <c r="A1" s="1"/>
      <c r="B1" s="1"/>
      <c r="C1" s="2"/>
      <c r="D1" s="2"/>
      <c r="E1" s="2"/>
      <c r="F1" s="2"/>
      <c r="G1" s="2"/>
      <c r="H1" s="2"/>
      <c r="I1" s="2"/>
      <c r="J1" s="2"/>
      <c r="K1" s="2"/>
      <c r="L1" s="2"/>
      <c r="M1" s="2"/>
      <c r="N1" s="3"/>
    </row>
    <row r="2" spans="1:16" x14ac:dyDescent="0.2">
      <c r="A2" s="545"/>
      <c r="B2" s="546"/>
      <c r="C2" s="546"/>
      <c r="D2" s="546"/>
      <c r="E2" s="2"/>
      <c r="F2" s="2"/>
      <c r="G2" s="2"/>
      <c r="H2" s="2"/>
      <c r="I2" s="2"/>
      <c r="J2" s="2"/>
      <c r="K2" s="2"/>
      <c r="L2" s="2"/>
      <c r="M2" s="2"/>
      <c r="N2" s="3"/>
    </row>
    <row r="3" spans="1:16" x14ac:dyDescent="0.2">
      <c r="A3" s="1"/>
      <c r="B3" s="1"/>
      <c r="C3" s="2"/>
      <c r="D3" s="2"/>
      <c r="E3" s="2"/>
      <c r="F3" s="2"/>
      <c r="G3" s="2"/>
      <c r="H3" s="2"/>
      <c r="I3" s="2"/>
      <c r="J3" s="2"/>
      <c r="K3" s="2"/>
      <c r="L3" s="2"/>
      <c r="M3" s="2"/>
      <c r="N3" s="3"/>
    </row>
    <row r="4" spans="1:16" x14ac:dyDescent="0.2">
      <c r="A4" s="547" t="s">
        <v>30</v>
      </c>
      <c r="B4" s="548"/>
      <c r="C4" s="548"/>
      <c r="D4" s="548"/>
      <c r="E4" s="548"/>
      <c r="F4" s="548"/>
      <c r="G4" s="548"/>
      <c r="H4" s="548"/>
      <c r="I4" s="548"/>
      <c r="J4" s="548"/>
      <c r="K4" s="548"/>
      <c r="L4" s="548"/>
      <c r="M4" s="548"/>
      <c r="N4" s="549"/>
    </row>
    <row r="5" spans="1:16" x14ac:dyDescent="0.2">
      <c r="A5" s="550"/>
      <c r="B5" s="551"/>
      <c r="C5" s="551"/>
      <c r="D5" s="551"/>
      <c r="E5" s="551"/>
      <c r="F5" s="551"/>
      <c r="G5" s="551"/>
      <c r="H5" s="551"/>
      <c r="I5" s="551"/>
      <c r="J5" s="551"/>
      <c r="K5" s="551"/>
      <c r="L5" s="551"/>
      <c r="M5" s="551"/>
      <c r="N5" s="552"/>
    </row>
    <row r="6" spans="1:16" ht="39" customHeight="1" x14ac:dyDescent="0.2">
      <c r="A6" s="553"/>
      <c r="B6" s="554"/>
      <c r="C6" s="557" t="s">
        <v>31</v>
      </c>
      <c r="D6" s="557" t="s">
        <v>32</v>
      </c>
      <c r="E6" s="11" t="s">
        <v>33</v>
      </c>
      <c r="F6" s="11" t="s">
        <v>34</v>
      </c>
      <c r="G6" s="11" t="s">
        <v>35</v>
      </c>
      <c r="H6" s="11" t="s">
        <v>36</v>
      </c>
      <c r="I6" s="11" t="s">
        <v>37</v>
      </c>
      <c r="J6" s="11" t="s">
        <v>37</v>
      </c>
      <c r="K6" s="561" t="s">
        <v>307</v>
      </c>
      <c r="L6" s="562"/>
      <c r="M6" s="563"/>
      <c r="N6" s="12" t="s">
        <v>38</v>
      </c>
    </row>
    <row r="7" spans="1:16" ht="41.25" customHeight="1" x14ac:dyDescent="0.2">
      <c r="A7" s="555"/>
      <c r="B7" s="556"/>
      <c r="C7" s="557"/>
      <c r="D7" s="557"/>
      <c r="E7" s="13" t="s">
        <v>39</v>
      </c>
      <c r="F7" s="13" t="s">
        <v>40</v>
      </c>
      <c r="G7" s="13" t="s">
        <v>41</v>
      </c>
      <c r="H7" s="13" t="s">
        <v>42</v>
      </c>
      <c r="I7" s="13" t="s">
        <v>43</v>
      </c>
      <c r="J7" s="13" t="s">
        <v>270</v>
      </c>
      <c r="K7" s="54" t="s">
        <v>38</v>
      </c>
      <c r="L7" s="13" t="s">
        <v>43</v>
      </c>
      <c r="M7" s="13" t="s">
        <v>270</v>
      </c>
      <c r="N7" s="12"/>
    </row>
    <row r="8" spans="1:16" x14ac:dyDescent="0.2">
      <c r="A8" s="14"/>
      <c r="B8" s="12"/>
      <c r="C8" s="12"/>
      <c r="D8" s="12"/>
      <c r="E8" s="13"/>
      <c r="F8" s="13"/>
      <c r="G8" s="13"/>
      <c r="H8" s="13"/>
      <c r="I8" s="13"/>
      <c r="J8" s="13"/>
      <c r="K8" s="13"/>
      <c r="L8" s="13"/>
      <c r="M8" s="13"/>
      <c r="N8" s="12"/>
    </row>
    <row r="9" spans="1:16" ht="12.75" customHeight="1" x14ac:dyDescent="0.2">
      <c r="A9" s="558"/>
      <c r="B9" s="559" t="s">
        <v>44</v>
      </c>
      <c r="C9" s="15">
        <v>390</v>
      </c>
      <c r="D9" s="16">
        <v>0.6</v>
      </c>
      <c r="E9" s="16">
        <v>1.4</v>
      </c>
      <c r="F9" s="15">
        <v>1.1000000000000001</v>
      </c>
      <c r="G9" s="15">
        <v>1.1000000000000001</v>
      </c>
      <c r="H9" s="15">
        <v>1.1000000000000001</v>
      </c>
      <c r="I9" s="15">
        <v>567.260265</v>
      </c>
      <c r="J9" s="15">
        <v>56.82144000000001</v>
      </c>
      <c r="K9" s="15"/>
      <c r="L9" s="15"/>
      <c r="M9" s="15"/>
      <c r="N9" s="17">
        <v>327.59999999999997</v>
      </c>
      <c r="P9" s="56"/>
    </row>
    <row r="10" spans="1:16" ht="12.75" customHeight="1" x14ac:dyDescent="0.2">
      <c r="A10" s="558"/>
      <c r="B10" s="560"/>
      <c r="C10" s="15">
        <v>390</v>
      </c>
      <c r="D10" s="16">
        <v>0.8</v>
      </c>
      <c r="E10" s="16">
        <v>1.6</v>
      </c>
      <c r="F10" s="15">
        <v>1.3</v>
      </c>
      <c r="G10" s="15">
        <v>1.3</v>
      </c>
      <c r="H10" s="15">
        <v>1.3</v>
      </c>
      <c r="I10" s="15">
        <v>734.66250000000002</v>
      </c>
      <c r="J10" s="15">
        <v>110.21399999999998</v>
      </c>
      <c r="K10" s="15"/>
      <c r="L10" s="15"/>
      <c r="M10" s="15"/>
      <c r="N10" s="15">
        <v>624</v>
      </c>
    </row>
    <row r="11" spans="1:16" x14ac:dyDescent="0.2">
      <c r="A11" s="558"/>
      <c r="B11" s="18"/>
      <c r="C11" s="19">
        <v>260</v>
      </c>
      <c r="D11" s="16">
        <v>1</v>
      </c>
      <c r="E11" s="20">
        <v>1.8</v>
      </c>
      <c r="F11" s="19">
        <v>1.5</v>
      </c>
      <c r="G11" s="19">
        <v>1.5</v>
      </c>
      <c r="H11" s="19">
        <v>1.5</v>
      </c>
      <c r="I11" s="15">
        <v>623.54395999999997</v>
      </c>
      <c r="J11" s="15">
        <v>109.72416000000001</v>
      </c>
      <c r="K11" s="15"/>
      <c r="L11" s="15"/>
      <c r="M11" s="15"/>
      <c r="N11" s="15">
        <v>468</v>
      </c>
    </row>
    <row r="12" spans="1:16" x14ac:dyDescent="0.2">
      <c r="A12" s="14"/>
      <c r="B12" s="18"/>
      <c r="C12" s="19">
        <v>260</v>
      </c>
      <c r="D12" s="16">
        <v>1.2</v>
      </c>
      <c r="E12" s="20">
        <v>2</v>
      </c>
      <c r="F12" s="19">
        <v>1.7</v>
      </c>
      <c r="G12" s="19">
        <v>1.7</v>
      </c>
      <c r="H12" s="19">
        <v>1.7</v>
      </c>
      <c r="I12" s="15">
        <v>775.23511000000008</v>
      </c>
      <c r="J12" s="15">
        <v>141.15555999999992</v>
      </c>
      <c r="K12" s="15"/>
      <c r="L12" s="15"/>
      <c r="M12" s="19"/>
      <c r="N12" s="17">
        <v>624</v>
      </c>
    </row>
    <row r="13" spans="1:16" x14ac:dyDescent="0.2">
      <c r="A13" s="14"/>
      <c r="B13" s="18" t="s">
        <v>46</v>
      </c>
      <c r="C13" s="19">
        <v>48</v>
      </c>
      <c r="D13" s="16"/>
      <c r="E13" s="20"/>
      <c r="F13" s="19"/>
      <c r="G13" s="19"/>
      <c r="H13" s="19"/>
      <c r="I13" s="19"/>
      <c r="J13" s="19"/>
      <c r="K13" s="19">
        <v>163.584</v>
      </c>
      <c r="L13" s="19">
        <v>28.454400000000021</v>
      </c>
      <c r="M13" s="19">
        <v>76.607999999999976</v>
      </c>
      <c r="N13" s="17"/>
    </row>
    <row r="14" spans="1:16" x14ac:dyDescent="0.2">
      <c r="A14" s="14"/>
      <c r="B14" s="18" t="s">
        <v>303</v>
      </c>
      <c r="C14" s="19">
        <v>9</v>
      </c>
      <c r="D14" s="16"/>
      <c r="E14" s="20"/>
      <c r="F14" s="19"/>
      <c r="G14" s="19"/>
      <c r="H14" s="19"/>
      <c r="I14" s="19"/>
      <c r="J14" s="19"/>
      <c r="K14" s="19">
        <v>0</v>
      </c>
      <c r="L14" s="19">
        <v>6.3360000000000021</v>
      </c>
      <c r="M14" s="19">
        <v>20.159999999999997</v>
      </c>
      <c r="N14" s="17"/>
    </row>
    <row r="15" spans="1:16" x14ac:dyDescent="0.2">
      <c r="A15" s="14"/>
      <c r="B15" s="18" t="s">
        <v>304</v>
      </c>
      <c r="C15" s="19">
        <v>6</v>
      </c>
      <c r="D15" s="16"/>
      <c r="E15" s="20"/>
      <c r="F15" s="19"/>
      <c r="G15" s="19"/>
      <c r="H15" s="19"/>
      <c r="I15" s="19"/>
      <c r="J15" s="19"/>
      <c r="K15" s="19">
        <v>0</v>
      </c>
      <c r="L15" s="19">
        <v>4.2240000000000038</v>
      </c>
      <c r="M15" s="19">
        <v>13.439999999999998</v>
      </c>
      <c r="N15" s="17"/>
    </row>
    <row r="16" spans="1:16" x14ac:dyDescent="0.2">
      <c r="A16" s="14"/>
      <c r="B16" s="18" t="s">
        <v>305</v>
      </c>
      <c r="C16" s="19">
        <v>6</v>
      </c>
      <c r="D16" s="16"/>
      <c r="E16" s="20"/>
      <c r="F16" s="19"/>
      <c r="G16" s="19"/>
      <c r="H16" s="19"/>
      <c r="I16" s="19"/>
      <c r="J16" s="19"/>
      <c r="K16" s="19">
        <v>0</v>
      </c>
      <c r="L16" s="19">
        <v>4.2240000000000038</v>
      </c>
      <c r="M16" s="19">
        <v>13.439999999999998</v>
      </c>
      <c r="N16" s="17"/>
    </row>
    <row r="17" spans="1:14" x14ac:dyDescent="0.2">
      <c r="A17" s="540"/>
      <c r="B17" s="18" t="s">
        <v>47</v>
      </c>
      <c r="C17" s="19">
        <v>0</v>
      </c>
      <c r="D17" s="21"/>
      <c r="E17" s="20"/>
      <c r="F17" s="19"/>
      <c r="G17" s="19"/>
      <c r="H17" s="19"/>
      <c r="I17" s="4">
        <v>2700.7018349999998</v>
      </c>
      <c r="J17" s="4">
        <v>417.9151599999999</v>
      </c>
      <c r="K17" s="4">
        <v>163.584</v>
      </c>
      <c r="L17" s="4">
        <v>43.238400000000027</v>
      </c>
      <c r="M17" s="4">
        <v>123.64799999999997</v>
      </c>
      <c r="N17" s="17">
        <v>0</v>
      </c>
    </row>
    <row r="18" spans="1:14" x14ac:dyDescent="0.2">
      <c r="A18" s="540"/>
      <c r="B18" s="18" t="s">
        <v>48</v>
      </c>
      <c r="C18" s="19">
        <v>0</v>
      </c>
      <c r="D18" s="16"/>
      <c r="E18" s="19"/>
      <c r="F18" s="19"/>
      <c r="G18" s="19"/>
      <c r="H18" s="19"/>
      <c r="I18" s="19"/>
      <c r="J18" s="19"/>
      <c r="K18" s="19"/>
      <c r="L18" s="19"/>
      <c r="M18" s="19"/>
      <c r="N18" s="22">
        <v>2043.6</v>
      </c>
    </row>
    <row r="19" spans="1:14" x14ac:dyDescent="0.2">
      <c r="A19" s="541"/>
      <c r="B19" s="18"/>
      <c r="C19" s="23" t="s">
        <v>49</v>
      </c>
      <c r="D19" s="16"/>
      <c r="E19" s="544"/>
      <c r="F19" s="544"/>
      <c r="G19" s="544"/>
      <c r="H19" s="544"/>
      <c r="I19" s="544"/>
      <c r="J19" s="544"/>
      <c r="K19" s="544"/>
      <c r="L19" s="544"/>
      <c r="M19" s="544"/>
      <c r="N19" s="544"/>
    </row>
    <row r="20" spans="1:14" x14ac:dyDescent="0.2">
      <c r="A20" s="542"/>
      <c r="B20" s="18" t="s">
        <v>50</v>
      </c>
      <c r="C20" s="19">
        <v>0</v>
      </c>
      <c r="D20" s="16"/>
      <c r="E20" s="24"/>
      <c r="F20" s="24"/>
      <c r="G20" s="24"/>
      <c r="H20" s="24"/>
      <c r="I20" s="24"/>
      <c r="J20" s="24"/>
      <c r="K20" s="24"/>
      <c r="L20" s="24"/>
      <c r="M20" s="24"/>
      <c r="N20" s="24"/>
    </row>
    <row r="21" spans="1:14" x14ac:dyDescent="0.2">
      <c r="A21" s="542"/>
      <c r="B21" s="18" t="s">
        <v>51</v>
      </c>
      <c r="C21" s="19">
        <v>6</v>
      </c>
      <c r="D21" s="16"/>
      <c r="E21" s="24"/>
      <c r="F21" s="24"/>
      <c r="G21" s="24"/>
      <c r="H21" s="24"/>
      <c r="I21" s="24"/>
      <c r="J21" s="24"/>
      <c r="K21" s="24"/>
      <c r="L21" s="24"/>
      <c r="M21" s="24"/>
      <c r="N21" s="24"/>
    </row>
    <row r="22" spans="1:14" x14ac:dyDescent="0.2">
      <c r="A22" s="542"/>
      <c r="B22" s="25" t="s">
        <v>52</v>
      </c>
      <c r="C22" s="19">
        <v>0</v>
      </c>
      <c r="D22" s="16">
        <v>0</v>
      </c>
      <c r="E22" s="5"/>
      <c r="F22" s="5"/>
      <c r="G22" s="5"/>
      <c r="H22" s="5"/>
      <c r="I22" s="5"/>
      <c r="J22" s="5"/>
      <c r="K22" s="5"/>
      <c r="L22" s="5"/>
      <c r="M22" s="5"/>
      <c r="N22" s="55"/>
    </row>
    <row r="23" spans="1:14" x14ac:dyDescent="0.2">
      <c r="A23" s="542"/>
      <c r="B23" s="25" t="s">
        <v>53</v>
      </c>
      <c r="C23" s="26">
        <v>390</v>
      </c>
      <c r="D23" s="16">
        <v>133.4268936</v>
      </c>
      <c r="E23" s="5"/>
      <c r="F23" s="5"/>
      <c r="G23" s="5"/>
      <c r="H23" s="5"/>
      <c r="I23" s="5"/>
      <c r="J23" s="5"/>
      <c r="K23" s="5"/>
      <c r="L23" s="5"/>
      <c r="M23" s="5"/>
      <c r="N23" s="55"/>
    </row>
    <row r="24" spans="1:14" x14ac:dyDescent="0.2">
      <c r="A24" s="542"/>
      <c r="B24" s="25" t="s">
        <v>54</v>
      </c>
      <c r="C24" s="26">
        <v>390</v>
      </c>
      <c r="D24" s="16">
        <v>306.30599999999998</v>
      </c>
      <c r="E24" s="5"/>
      <c r="F24" s="5"/>
      <c r="G24" s="5"/>
      <c r="H24" s="5"/>
      <c r="I24" s="5"/>
      <c r="J24" s="59" t="s">
        <v>273</v>
      </c>
      <c r="K24" s="59"/>
      <c r="L24" s="59"/>
      <c r="M24" s="57" t="s">
        <v>271</v>
      </c>
      <c r="N24" s="57" t="s">
        <v>272</v>
      </c>
    </row>
    <row r="25" spans="1:14" x14ac:dyDescent="0.2">
      <c r="A25" s="542"/>
      <c r="B25" s="25" t="s">
        <v>55</v>
      </c>
      <c r="C25" s="19">
        <v>260</v>
      </c>
      <c r="D25" s="16">
        <v>313.98407040000001</v>
      </c>
      <c r="E25" s="5"/>
      <c r="F25" s="5"/>
      <c r="G25" s="5"/>
      <c r="H25" s="5"/>
      <c r="I25" s="5"/>
      <c r="J25" s="58">
        <v>0.6</v>
      </c>
      <c r="K25" s="58"/>
      <c r="L25" s="58"/>
      <c r="M25" s="58">
        <v>0.08</v>
      </c>
      <c r="N25" s="58">
        <v>0.14569600000000002</v>
      </c>
    </row>
    <row r="26" spans="1:14" x14ac:dyDescent="0.2">
      <c r="A26" s="542"/>
      <c r="B26" s="25" t="s">
        <v>56</v>
      </c>
      <c r="C26" s="19">
        <v>260</v>
      </c>
      <c r="D26" s="16">
        <v>435.28124639999993</v>
      </c>
      <c r="E26" s="5"/>
      <c r="F26" s="5"/>
      <c r="G26" s="5"/>
      <c r="H26" s="5"/>
      <c r="I26" s="5"/>
      <c r="J26" s="58">
        <v>0.8</v>
      </c>
      <c r="K26" s="58"/>
      <c r="L26" s="58"/>
      <c r="M26" s="58">
        <v>0.1</v>
      </c>
      <c r="N26" s="58">
        <v>0.28259999999999996</v>
      </c>
    </row>
    <row r="27" spans="1:14" x14ac:dyDescent="0.2">
      <c r="A27" s="542"/>
      <c r="B27" s="18" t="s">
        <v>45</v>
      </c>
      <c r="C27" s="19">
        <v>0</v>
      </c>
      <c r="D27" s="16">
        <v>0</v>
      </c>
      <c r="E27" s="6"/>
      <c r="F27" s="6"/>
      <c r="G27" s="6"/>
      <c r="H27" s="6"/>
      <c r="I27" s="7"/>
      <c r="J27" s="58">
        <v>1</v>
      </c>
      <c r="K27" s="58"/>
      <c r="L27" s="58"/>
      <c r="M27" s="58">
        <v>0.12</v>
      </c>
      <c r="N27" s="58">
        <v>0.42201600000000006</v>
      </c>
    </row>
    <row r="28" spans="1:14" x14ac:dyDescent="0.2">
      <c r="A28" s="542"/>
      <c r="B28" s="25" t="s">
        <v>57</v>
      </c>
      <c r="C28" s="19">
        <v>48</v>
      </c>
      <c r="D28" s="16">
        <v>0</v>
      </c>
      <c r="E28" s="6"/>
      <c r="F28" s="6"/>
      <c r="G28" s="8"/>
      <c r="H28" s="6"/>
      <c r="I28" s="7"/>
      <c r="J28" s="58">
        <v>1.2</v>
      </c>
      <c r="K28" s="58"/>
      <c r="L28" s="58"/>
      <c r="M28" s="58">
        <v>0.13</v>
      </c>
      <c r="N28" s="58">
        <v>0.54290599999999967</v>
      </c>
    </row>
    <row r="29" spans="1:14" x14ac:dyDescent="0.2">
      <c r="A29" s="542"/>
      <c r="B29" s="27" t="s">
        <v>58</v>
      </c>
      <c r="C29" s="27"/>
      <c r="D29" s="63">
        <v>1188.9982103999998</v>
      </c>
      <c r="E29" s="6"/>
      <c r="F29" s="6"/>
      <c r="G29" s="9"/>
      <c r="H29" s="6"/>
      <c r="I29" s="7"/>
      <c r="J29" s="60"/>
      <c r="K29" s="60"/>
      <c r="L29" s="60"/>
      <c r="M29" s="60"/>
      <c r="N29" s="60"/>
    </row>
    <row r="30" spans="1:14" x14ac:dyDescent="0.2">
      <c r="A30" s="542"/>
      <c r="B30" s="27" t="s">
        <v>59</v>
      </c>
      <c r="C30" s="27"/>
      <c r="D30" s="64">
        <v>1929.6187846</v>
      </c>
      <c r="E30" s="6"/>
      <c r="F30" s="6"/>
      <c r="G30" s="6"/>
      <c r="H30" s="6"/>
      <c r="I30" s="7"/>
      <c r="J30" s="7" t="s">
        <v>301</v>
      </c>
      <c r="K30" s="7"/>
      <c r="L30" s="7"/>
      <c r="M30" s="7" t="s">
        <v>302</v>
      </c>
      <c r="N30" s="7">
        <v>1.5959999999999996</v>
      </c>
    </row>
    <row r="31" spans="1:14" x14ac:dyDescent="0.2">
      <c r="A31" s="543"/>
      <c r="B31" s="28" t="s">
        <v>60</v>
      </c>
      <c r="C31" s="28"/>
      <c r="D31" s="63">
        <v>2043.6</v>
      </c>
      <c r="E31" s="61"/>
      <c r="F31" s="61"/>
      <c r="G31" s="61"/>
      <c r="H31" s="61"/>
      <c r="I31" s="62"/>
      <c r="J31" s="7" t="s">
        <v>303</v>
      </c>
      <c r="K31" s="7"/>
      <c r="L31" s="7"/>
      <c r="M31" s="7"/>
      <c r="N31" s="7">
        <v>2.2399999999999998</v>
      </c>
    </row>
    <row r="32" spans="1:14" x14ac:dyDescent="0.2">
      <c r="J32" s="7" t="s">
        <v>304</v>
      </c>
      <c r="K32" s="7"/>
      <c r="L32" s="7"/>
      <c r="M32" s="7"/>
      <c r="N32" s="7">
        <v>2.2399999999999998</v>
      </c>
    </row>
    <row r="33" spans="2:14" x14ac:dyDescent="0.2">
      <c r="J33" s="7" t="s">
        <v>305</v>
      </c>
      <c r="K33" s="7"/>
      <c r="L33" s="7"/>
      <c r="M33" s="7"/>
      <c r="N33" s="7">
        <v>2.2399999999999998</v>
      </c>
    </row>
    <row r="34" spans="2:14" x14ac:dyDescent="0.2">
      <c r="B34" s="538" t="s">
        <v>306</v>
      </c>
      <c r="C34" s="539"/>
      <c r="D34" s="63">
        <v>28.454400000000021</v>
      </c>
      <c r="M34" s="7"/>
      <c r="N34" s="7"/>
    </row>
    <row r="35" spans="2:14" x14ac:dyDescent="0.2">
      <c r="B35" s="27" t="s">
        <v>59</v>
      </c>
      <c r="C35" s="27"/>
      <c r="D35" s="64">
        <v>56.908800000000042</v>
      </c>
    </row>
  </sheetData>
  <mergeCells count="12">
    <mergeCell ref="B34:C34"/>
    <mergeCell ref="A17:A18"/>
    <mergeCell ref="A19:A31"/>
    <mergeCell ref="E19:N19"/>
    <mergeCell ref="A2:D2"/>
    <mergeCell ref="A4:N5"/>
    <mergeCell ref="A6:B7"/>
    <mergeCell ref="C6:C7"/>
    <mergeCell ref="D6:D7"/>
    <mergeCell ref="A9:A11"/>
    <mergeCell ref="B9:B10"/>
    <mergeCell ref="K6:M6"/>
  </mergeCells>
  <pageMargins left="0.51181102362204722" right="0.51181102362204722" top="0.78740157480314965" bottom="0.78740157480314965" header="0.31496062992125984" footer="0.31496062992125984"/>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view="pageBreakPreview" topLeftCell="A4" zoomScaleNormal="90" zoomScaleSheetLayoutView="100" workbookViewId="0">
      <selection activeCell="D36" sqref="D36"/>
    </sheetView>
  </sheetViews>
  <sheetFormatPr defaultRowHeight="14.25" customHeight="1" x14ac:dyDescent="0.25"/>
  <cols>
    <col min="1" max="1" width="13.7109375" style="179" customWidth="1"/>
    <col min="2" max="2" width="59" style="179" customWidth="1"/>
    <col min="3" max="3" width="12.7109375" style="179" customWidth="1"/>
    <col min="4" max="4" width="12.140625" style="198" customWidth="1"/>
    <col min="5" max="5" width="8" style="188" customWidth="1"/>
    <col min="6" max="6" width="11.140625" style="179" bestFit="1" customWidth="1"/>
    <col min="7" max="7" width="9.140625" style="188"/>
    <col min="8" max="8" width="16.28515625" style="198" customWidth="1"/>
    <col min="9" max="9" width="9.28515625" style="179" bestFit="1" customWidth="1"/>
    <col min="10" max="10" width="21.140625" style="198" customWidth="1"/>
    <col min="11" max="256" width="9.140625" style="179"/>
    <col min="257" max="257" width="13.7109375" style="179" customWidth="1"/>
    <col min="258" max="258" width="59" style="179" customWidth="1"/>
    <col min="259" max="259" width="12.7109375" style="179" customWidth="1"/>
    <col min="260" max="260" width="12.140625" style="179" customWidth="1"/>
    <col min="261" max="261" width="8" style="179" customWidth="1"/>
    <col min="262" max="262" width="11.140625" style="179" bestFit="1" customWidth="1"/>
    <col min="263" max="263" width="9.140625" style="179"/>
    <col min="264" max="264" width="12.85546875" style="179" customWidth="1"/>
    <col min="265" max="265" width="9.28515625" style="179" bestFit="1" customWidth="1"/>
    <col min="266" max="266" width="21.140625" style="179" customWidth="1"/>
    <col min="267" max="512" width="9.140625" style="179"/>
    <col min="513" max="513" width="13.7109375" style="179" customWidth="1"/>
    <col min="514" max="514" width="59" style="179" customWidth="1"/>
    <col min="515" max="515" width="12.7109375" style="179" customWidth="1"/>
    <col min="516" max="516" width="12.140625" style="179" customWidth="1"/>
    <col min="517" max="517" width="8" style="179" customWidth="1"/>
    <col min="518" max="518" width="11.140625" style="179" bestFit="1" customWidth="1"/>
    <col min="519" max="519" width="9.140625" style="179"/>
    <col min="520" max="520" width="12.85546875" style="179" customWidth="1"/>
    <col min="521" max="521" width="9.28515625" style="179" bestFit="1" customWidth="1"/>
    <col min="522" max="522" width="21.140625" style="179" customWidth="1"/>
    <col min="523" max="768" width="9.140625" style="179"/>
    <col min="769" max="769" width="13.7109375" style="179" customWidth="1"/>
    <col min="770" max="770" width="59" style="179" customWidth="1"/>
    <col min="771" max="771" width="12.7109375" style="179" customWidth="1"/>
    <col min="772" max="772" width="12.140625" style="179" customWidth="1"/>
    <col min="773" max="773" width="8" style="179" customWidth="1"/>
    <col min="774" max="774" width="11.140625" style="179" bestFit="1" customWidth="1"/>
    <col min="775" max="775" width="9.140625" style="179"/>
    <col min="776" max="776" width="12.85546875" style="179" customWidth="1"/>
    <col min="777" max="777" width="9.28515625" style="179" bestFit="1" customWidth="1"/>
    <col min="778" max="778" width="21.140625" style="179" customWidth="1"/>
    <col min="779" max="1024" width="9.140625" style="179"/>
    <col min="1025" max="1025" width="13.7109375" style="179" customWidth="1"/>
    <col min="1026" max="1026" width="59" style="179" customWidth="1"/>
    <col min="1027" max="1027" width="12.7109375" style="179" customWidth="1"/>
    <col min="1028" max="1028" width="12.140625" style="179" customWidth="1"/>
    <col min="1029" max="1029" width="8" style="179" customWidth="1"/>
    <col min="1030" max="1030" width="11.140625" style="179" bestFit="1" customWidth="1"/>
    <col min="1031" max="1031" width="9.140625" style="179"/>
    <col min="1032" max="1032" width="12.85546875" style="179" customWidth="1"/>
    <col min="1033" max="1033" width="9.28515625" style="179" bestFit="1" customWidth="1"/>
    <col min="1034" max="1034" width="21.140625" style="179" customWidth="1"/>
    <col min="1035" max="1280" width="9.140625" style="179"/>
    <col min="1281" max="1281" width="13.7109375" style="179" customWidth="1"/>
    <col min="1282" max="1282" width="59" style="179" customWidth="1"/>
    <col min="1283" max="1283" width="12.7109375" style="179" customWidth="1"/>
    <col min="1284" max="1284" width="12.140625" style="179" customWidth="1"/>
    <col min="1285" max="1285" width="8" style="179" customWidth="1"/>
    <col min="1286" max="1286" width="11.140625" style="179" bestFit="1" customWidth="1"/>
    <col min="1287" max="1287" width="9.140625" style="179"/>
    <col min="1288" max="1288" width="12.85546875" style="179" customWidth="1"/>
    <col min="1289" max="1289" width="9.28515625" style="179" bestFit="1" customWidth="1"/>
    <col min="1290" max="1290" width="21.140625" style="179" customWidth="1"/>
    <col min="1291" max="1536" width="9.140625" style="179"/>
    <col min="1537" max="1537" width="13.7109375" style="179" customWidth="1"/>
    <col min="1538" max="1538" width="59" style="179" customWidth="1"/>
    <col min="1539" max="1539" width="12.7109375" style="179" customWidth="1"/>
    <col min="1540" max="1540" width="12.140625" style="179" customWidth="1"/>
    <col min="1541" max="1541" width="8" style="179" customWidth="1"/>
    <col min="1542" max="1542" width="11.140625" style="179" bestFit="1" customWidth="1"/>
    <col min="1543" max="1543" width="9.140625" style="179"/>
    <col min="1544" max="1544" width="12.85546875" style="179" customWidth="1"/>
    <col min="1545" max="1545" width="9.28515625" style="179" bestFit="1" customWidth="1"/>
    <col min="1546" max="1546" width="21.140625" style="179" customWidth="1"/>
    <col min="1547" max="1792" width="9.140625" style="179"/>
    <col min="1793" max="1793" width="13.7109375" style="179" customWidth="1"/>
    <col min="1794" max="1794" width="59" style="179" customWidth="1"/>
    <col min="1795" max="1795" width="12.7109375" style="179" customWidth="1"/>
    <col min="1796" max="1796" width="12.140625" style="179" customWidth="1"/>
    <col min="1797" max="1797" width="8" style="179" customWidth="1"/>
    <col min="1798" max="1798" width="11.140625" style="179" bestFit="1" customWidth="1"/>
    <col min="1799" max="1799" width="9.140625" style="179"/>
    <col min="1800" max="1800" width="12.85546875" style="179" customWidth="1"/>
    <col min="1801" max="1801" width="9.28515625" style="179" bestFit="1" customWidth="1"/>
    <col min="1802" max="1802" width="21.140625" style="179" customWidth="1"/>
    <col min="1803" max="2048" width="9.140625" style="179"/>
    <col min="2049" max="2049" width="13.7109375" style="179" customWidth="1"/>
    <col min="2050" max="2050" width="59" style="179" customWidth="1"/>
    <col min="2051" max="2051" width="12.7109375" style="179" customWidth="1"/>
    <col min="2052" max="2052" width="12.140625" style="179" customWidth="1"/>
    <col min="2053" max="2053" width="8" style="179" customWidth="1"/>
    <col min="2054" max="2054" width="11.140625" style="179" bestFit="1" customWidth="1"/>
    <col min="2055" max="2055" width="9.140625" style="179"/>
    <col min="2056" max="2056" width="12.85546875" style="179" customWidth="1"/>
    <col min="2057" max="2057" width="9.28515625" style="179" bestFit="1" customWidth="1"/>
    <col min="2058" max="2058" width="21.140625" style="179" customWidth="1"/>
    <col min="2059" max="2304" width="9.140625" style="179"/>
    <col min="2305" max="2305" width="13.7109375" style="179" customWidth="1"/>
    <col min="2306" max="2306" width="59" style="179" customWidth="1"/>
    <col min="2307" max="2307" width="12.7109375" style="179" customWidth="1"/>
    <col min="2308" max="2308" width="12.140625" style="179" customWidth="1"/>
    <col min="2309" max="2309" width="8" style="179" customWidth="1"/>
    <col min="2310" max="2310" width="11.140625" style="179" bestFit="1" customWidth="1"/>
    <col min="2311" max="2311" width="9.140625" style="179"/>
    <col min="2312" max="2312" width="12.85546875" style="179" customWidth="1"/>
    <col min="2313" max="2313" width="9.28515625" style="179" bestFit="1" customWidth="1"/>
    <col min="2314" max="2314" width="21.140625" style="179" customWidth="1"/>
    <col min="2315" max="2560" width="9.140625" style="179"/>
    <col min="2561" max="2561" width="13.7109375" style="179" customWidth="1"/>
    <col min="2562" max="2562" width="59" style="179" customWidth="1"/>
    <col min="2563" max="2563" width="12.7109375" style="179" customWidth="1"/>
    <col min="2564" max="2564" width="12.140625" style="179" customWidth="1"/>
    <col min="2565" max="2565" width="8" style="179" customWidth="1"/>
    <col min="2566" max="2566" width="11.140625" style="179" bestFit="1" customWidth="1"/>
    <col min="2567" max="2567" width="9.140625" style="179"/>
    <col min="2568" max="2568" width="12.85546875" style="179" customWidth="1"/>
    <col min="2569" max="2569" width="9.28515625" style="179" bestFit="1" customWidth="1"/>
    <col min="2570" max="2570" width="21.140625" style="179" customWidth="1"/>
    <col min="2571" max="2816" width="9.140625" style="179"/>
    <col min="2817" max="2817" width="13.7109375" style="179" customWidth="1"/>
    <col min="2818" max="2818" width="59" style="179" customWidth="1"/>
    <col min="2819" max="2819" width="12.7109375" style="179" customWidth="1"/>
    <col min="2820" max="2820" width="12.140625" style="179" customWidth="1"/>
    <col min="2821" max="2821" width="8" style="179" customWidth="1"/>
    <col min="2822" max="2822" width="11.140625" style="179" bestFit="1" customWidth="1"/>
    <col min="2823" max="2823" width="9.140625" style="179"/>
    <col min="2824" max="2824" width="12.85546875" style="179" customWidth="1"/>
    <col min="2825" max="2825" width="9.28515625" style="179" bestFit="1" customWidth="1"/>
    <col min="2826" max="2826" width="21.140625" style="179" customWidth="1"/>
    <col min="2827" max="3072" width="9.140625" style="179"/>
    <col min="3073" max="3073" width="13.7109375" style="179" customWidth="1"/>
    <col min="3074" max="3074" width="59" style="179" customWidth="1"/>
    <col min="3075" max="3075" width="12.7109375" style="179" customWidth="1"/>
    <col min="3076" max="3076" width="12.140625" style="179" customWidth="1"/>
    <col min="3077" max="3077" width="8" style="179" customWidth="1"/>
    <col min="3078" max="3078" width="11.140625" style="179" bestFit="1" customWidth="1"/>
    <col min="3079" max="3079" width="9.140625" style="179"/>
    <col min="3080" max="3080" width="12.85546875" style="179" customWidth="1"/>
    <col min="3081" max="3081" width="9.28515625" style="179" bestFit="1" customWidth="1"/>
    <col min="3082" max="3082" width="21.140625" style="179" customWidth="1"/>
    <col min="3083" max="3328" width="9.140625" style="179"/>
    <col min="3329" max="3329" width="13.7109375" style="179" customWidth="1"/>
    <col min="3330" max="3330" width="59" style="179" customWidth="1"/>
    <col min="3331" max="3331" width="12.7109375" style="179" customWidth="1"/>
    <col min="3332" max="3332" width="12.140625" style="179" customWidth="1"/>
    <col min="3333" max="3333" width="8" style="179" customWidth="1"/>
    <col min="3334" max="3334" width="11.140625" style="179" bestFit="1" customWidth="1"/>
    <col min="3335" max="3335" width="9.140625" style="179"/>
    <col min="3336" max="3336" width="12.85546875" style="179" customWidth="1"/>
    <col min="3337" max="3337" width="9.28515625" style="179" bestFit="1" customWidth="1"/>
    <col min="3338" max="3338" width="21.140625" style="179" customWidth="1"/>
    <col min="3339" max="3584" width="9.140625" style="179"/>
    <col min="3585" max="3585" width="13.7109375" style="179" customWidth="1"/>
    <col min="3586" max="3586" width="59" style="179" customWidth="1"/>
    <col min="3587" max="3587" width="12.7109375" style="179" customWidth="1"/>
    <col min="3588" max="3588" width="12.140625" style="179" customWidth="1"/>
    <col min="3589" max="3589" width="8" style="179" customWidth="1"/>
    <col min="3590" max="3590" width="11.140625" style="179" bestFit="1" customWidth="1"/>
    <col min="3591" max="3591" width="9.140625" style="179"/>
    <col min="3592" max="3592" width="12.85546875" style="179" customWidth="1"/>
    <col min="3593" max="3593" width="9.28515625" style="179" bestFit="1" customWidth="1"/>
    <col min="3594" max="3594" width="21.140625" style="179" customWidth="1"/>
    <col min="3595" max="3840" width="9.140625" style="179"/>
    <col min="3841" max="3841" width="13.7109375" style="179" customWidth="1"/>
    <col min="3842" max="3842" width="59" style="179" customWidth="1"/>
    <col min="3843" max="3843" width="12.7109375" style="179" customWidth="1"/>
    <col min="3844" max="3844" width="12.140625" style="179" customWidth="1"/>
    <col min="3845" max="3845" width="8" style="179" customWidth="1"/>
    <col min="3846" max="3846" width="11.140625" style="179" bestFit="1" customWidth="1"/>
    <col min="3847" max="3847" width="9.140625" style="179"/>
    <col min="3848" max="3848" width="12.85546875" style="179" customWidth="1"/>
    <col min="3849" max="3849" width="9.28515625" style="179" bestFit="1" customWidth="1"/>
    <col min="3850" max="3850" width="21.140625" style="179" customWidth="1"/>
    <col min="3851" max="4096" width="9.140625" style="179"/>
    <col min="4097" max="4097" width="13.7109375" style="179" customWidth="1"/>
    <col min="4098" max="4098" width="59" style="179" customWidth="1"/>
    <col min="4099" max="4099" width="12.7109375" style="179" customWidth="1"/>
    <col min="4100" max="4100" width="12.140625" style="179" customWidth="1"/>
    <col min="4101" max="4101" width="8" style="179" customWidth="1"/>
    <col min="4102" max="4102" width="11.140625" style="179" bestFit="1" customWidth="1"/>
    <col min="4103" max="4103" width="9.140625" style="179"/>
    <col min="4104" max="4104" width="12.85546875" style="179" customWidth="1"/>
    <col min="4105" max="4105" width="9.28515625" style="179" bestFit="1" customWidth="1"/>
    <col min="4106" max="4106" width="21.140625" style="179" customWidth="1"/>
    <col min="4107" max="4352" width="9.140625" style="179"/>
    <col min="4353" max="4353" width="13.7109375" style="179" customWidth="1"/>
    <col min="4354" max="4354" width="59" style="179" customWidth="1"/>
    <col min="4355" max="4355" width="12.7109375" style="179" customWidth="1"/>
    <col min="4356" max="4356" width="12.140625" style="179" customWidth="1"/>
    <col min="4357" max="4357" width="8" style="179" customWidth="1"/>
    <col min="4358" max="4358" width="11.140625" style="179" bestFit="1" customWidth="1"/>
    <col min="4359" max="4359" width="9.140625" style="179"/>
    <col min="4360" max="4360" width="12.85546875" style="179" customWidth="1"/>
    <col min="4361" max="4361" width="9.28515625" style="179" bestFit="1" customWidth="1"/>
    <col min="4362" max="4362" width="21.140625" style="179" customWidth="1"/>
    <col min="4363" max="4608" width="9.140625" style="179"/>
    <col min="4609" max="4609" width="13.7109375" style="179" customWidth="1"/>
    <col min="4610" max="4610" width="59" style="179" customWidth="1"/>
    <col min="4611" max="4611" width="12.7109375" style="179" customWidth="1"/>
    <col min="4612" max="4612" width="12.140625" style="179" customWidth="1"/>
    <col min="4613" max="4613" width="8" style="179" customWidth="1"/>
    <col min="4614" max="4614" width="11.140625" style="179" bestFit="1" customWidth="1"/>
    <col min="4615" max="4615" width="9.140625" style="179"/>
    <col min="4616" max="4616" width="12.85546875" style="179" customWidth="1"/>
    <col min="4617" max="4617" width="9.28515625" style="179" bestFit="1" customWidth="1"/>
    <col min="4618" max="4618" width="21.140625" style="179" customWidth="1"/>
    <col min="4619" max="4864" width="9.140625" style="179"/>
    <col min="4865" max="4865" width="13.7109375" style="179" customWidth="1"/>
    <col min="4866" max="4866" width="59" style="179" customWidth="1"/>
    <col min="4867" max="4867" width="12.7109375" style="179" customWidth="1"/>
    <col min="4868" max="4868" width="12.140625" style="179" customWidth="1"/>
    <col min="4869" max="4869" width="8" style="179" customWidth="1"/>
    <col min="4870" max="4870" width="11.140625" style="179" bestFit="1" customWidth="1"/>
    <col min="4871" max="4871" width="9.140625" style="179"/>
    <col min="4872" max="4872" width="12.85546875" style="179" customWidth="1"/>
    <col min="4873" max="4873" width="9.28515625" style="179" bestFit="1" customWidth="1"/>
    <col min="4874" max="4874" width="21.140625" style="179" customWidth="1"/>
    <col min="4875" max="5120" width="9.140625" style="179"/>
    <col min="5121" max="5121" width="13.7109375" style="179" customWidth="1"/>
    <col min="5122" max="5122" width="59" style="179" customWidth="1"/>
    <col min="5123" max="5123" width="12.7109375" style="179" customWidth="1"/>
    <col min="5124" max="5124" width="12.140625" style="179" customWidth="1"/>
    <col min="5125" max="5125" width="8" style="179" customWidth="1"/>
    <col min="5126" max="5126" width="11.140625" style="179" bestFit="1" customWidth="1"/>
    <col min="5127" max="5127" width="9.140625" style="179"/>
    <col min="5128" max="5128" width="12.85546875" style="179" customWidth="1"/>
    <col min="5129" max="5129" width="9.28515625" style="179" bestFit="1" customWidth="1"/>
    <col min="5130" max="5130" width="21.140625" style="179" customWidth="1"/>
    <col min="5131" max="5376" width="9.140625" style="179"/>
    <col min="5377" max="5377" width="13.7109375" style="179" customWidth="1"/>
    <col min="5378" max="5378" width="59" style="179" customWidth="1"/>
    <col min="5379" max="5379" width="12.7109375" style="179" customWidth="1"/>
    <col min="5380" max="5380" width="12.140625" style="179" customWidth="1"/>
    <col min="5381" max="5381" width="8" style="179" customWidth="1"/>
    <col min="5382" max="5382" width="11.140625" style="179" bestFit="1" customWidth="1"/>
    <col min="5383" max="5383" width="9.140625" style="179"/>
    <col min="5384" max="5384" width="12.85546875" style="179" customWidth="1"/>
    <col min="5385" max="5385" width="9.28515625" style="179" bestFit="1" customWidth="1"/>
    <col min="5386" max="5386" width="21.140625" style="179" customWidth="1"/>
    <col min="5387" max="5632" width="9.140625" style="179"/>
    <col min="5633" max="5633" width="13.7109375" style="179" customWidth="1"/>
    <col min="5634" max="5634" width="59" style="179" customWidth="1"/>
    <col min="5635" max="5635" width="12.7109375" style="179" customWidth="1"/>
    <col min="5636" max="5636" width="12.140625" style="179" customWidth="1"/>
    <col min="5637" max="5637" width="8" style="179" customWidth="1"/>
    <col min="5638" max="5638" width="11.140625" style="179" bestFit="1" customWidth="1"/>
    <col min="5639" max="5639" width="9.140625" style="179"/>
    <col min="5640" max="5640" width="12.85546875" style="179" customWidth="1"/>
    <col min="5641" max="5641" width="9.28515625" style="179" bestFit="1" customWidth="1"/>
    <col min="5642" max="5642" width="21.140625" style="179" customWidth="1"/>
    <col min="5643" max="5888" width="9.140625" style="179"/>
    <col min="5889" max="5889" width="13.7109375" style="179" customWidth="1"/>
    <col min="5890" max="5890" width="59" style="179" customWidth="1"/>
    <col min="5891" max="5891" width="12.7109375" style="179" customWidth="1"/>
    <col min="5892" max="5892" width="12.140625" style="179" customWidth="1"/>
    <col min="5893" max="5893" width="8" style="179" customWidth="1"/>
    <col min="5894" max="5894" width="11.140625" style="179" bestFit="1" customWidth="1"/>
    <col min="5895" max="5895" width="9.140625" style="179"/>
    <col min="5896" max="5896" width="12.85546875" style="179" customWidth="1"/>
    <col min="5897" max="5897" width="9.28515625" style="179" bestFit="1" customWidth="1"/>
    <col min="5898" max="5898" width="21.140625" style="179" customWidth="1"/>
    <col min="5899" max="6144" width="9.140625" style="179"/>
    <col min="6145" max="6145" width="13.7109375" style="179" customWidth="1"/>
    <col min="6146" max="6146" width="59" style="179" customWidth="1"/>
    <col min="6147" max="6147" width="12.7109375" style="179" customWidth="1"/>
    <col min="6148" max="6148" width="12.140625" style="179" customWidth="1"/>
    <col min="6149" max="6149" width="8" style="179" customWidth="1"/>
    <col min="6150" max="6150" width="11.140625" style="179" bestFit="1" customWidth="1"/>
    <col min="6151" max="6151" width="9.140625" style="179"/>
    <col min="6152" max="6152" width="12.85546875" style="179" customWidth="1"/>
    <col min="6153" max="6153" width="9.28515625" style="179" bestFit="1" customWidth="1"/>
    <col min="6154" max="6154" width="21.140625" style="179" customWidth="1"/>
    <col min="6155" max="6400" width="9.140625" style="179"/>
    <col min="6401" max="6401" width="13.7109375" style="179" customWidth="1"/>
    <col min="6402" max="6402" width="59" style="179" customWidth="1"/>
    <col min="6403" max="6403" width="12.7109375" style="179" customWidth="1"/>
    <col min="6404" max="6404" width="12.140625" style="179" customWidth="1"/>
    <col min="6405" max="6405" width="8" style="179" customWidth="1"/>
    <col min="6406" max="6406" width="11.140625" style="179" bestFit="1" customWidth="1"/>
    <col min="6407" max="6407" width="9.140625" style="179"/>
    <col min="6408" max="6408" width="12.85546875" style="179" customWidth="1"/>
    <col min="6409" max="6409" width="9.28515625" style="179" bestFit="1" customWidth="1"/>
    <col min="6410" max="6410" width="21.140625" style="179" customWidth="1"/>
    <col min="6411" max="6656" width="9.140625" style="179"/>
    <col min="6657" max="6657" width="13.7109375" style="179" customWidth="1"/>
    <col min="6658" max="6658" width="59" style="179" customWidth="1"/>
    <col min="6659" max="6659" width="12.7109375" style="179" customWidth="1"/>
    <col min="6660" max="6660" width="12.140625" style="179" customWidth="1"/>
    <col min="6661" max="6661" width="8" style="179" customWidth="1"/>
    <col min="6662" max="6662" width="11.140625" style="179" bestFit="1" customWidth="1"/>
    <col min="6663" max="6663" width="9.140625" style="179"/>
    <col min="6664" max="6664" width="12.85546875" style="179" customWidth="1"/>
    <col min="6665" max="6665" width="9.28515625" style="179" bestFit="1" customWidth="1"/>
    <col min="6666" max="6666" width="21.140625" style="179" customWidth="1"/>
    <col min="6667" max="6912" width="9.140625" style="179"/>
    <col min="6913" max="6913" width="13.7109375" style="179" customWidth="1"/>
    <col min="6914" max="6914" width="59" style="179" customWidth="1"/>
    <col min="6915" max="6915" width="12.7109375" style="179" customWidth="1"/>
    <col min="6916" max="6916" width="12.140625" style="179" customWidth="1"/>
    <col min="6917" max="6917" width="8" style="179" customWidth="1"/>
    <col min="6918" max="6918" width="11.140625" style="179" bestFit="1" customWidth="1"/>
    <col min="6919" max="6919" width="9.140625" style="179"/>
    <col min="6920" max="6920" width="12.85546875" style="179" customWidth="1"/>
    <col min="6921" max="6921" width="9.28515625" style="179" bestFit="1" customWidth="1"/>
    <col min="6922" max="6922" width="21.140625" style="179" customWidth="1"/>
    <col min="6923" max="7168" width="9.140625" style="179"/>
    <col min="7169" max="7169" width="13.7109375" style="179" customWidth="1"/>
    <col min="7170" max="7170" width="59" style="179" customWidth="1"/>
    <col min="7171" max="7171" width="12.7109375" style="179" customWidth="1"/>
    <col min="7172" max="7172" width="12.140625" style="179" customWidth="1"/>
    <col min="7173" max="7173" width="8" style="179" customWidth="1"/>
    <col min="7174" max="7174" width="11.140625" style="179" bestFit="1" customWidth="1"/>
    <col min="7175" max="7175" width="9.140625" style="179"/>
    <col min="7176" max="7176" width="12.85546875" style="179" customWidth="1"/>
    <col min="7177" max="7177" width="9.28515625" style="179" bestFit="1" customWidth="1"/>
    <col min="7178" max="7178" width="21.140625" style="179" customWidth="1"/>
    <col min="7179" max="7424" width="9.140625" style="179"/>
    <col min="7425" max="7425" width="13.7109375" style="179" customWidth="1"/>
    <col min="7426" max="7426" width="59" style="179" customWidth="1"/>
    <col min="7427" max="7427" width="12.7109375" style="179" customWidth="1"/>
    <col min="7428" max="7428" width="12.140625" style="179" customWidth="1"/>
    <col min="7429" max="7429" width="8" style="179" customWidth="1"/>
    <col min="7430" max="7430" width="11.140625" style="179" bestFit="1" customWidth="1"/>
    <col min="7431" max="7431" width="9.140625" style="179"/>
    <col min="7432" max="7432" width="12.85546875" style="179" customWidth="1"/>
    <col min="7433" max="7433" width="9.28515625" style="179" bestFit="1" customWidth="1"/>
    <col min="7434" max="7434" width="21.140625" style="179" customWidth="1"/>
    <col min="7435" max="7680" width="9.140625" style="179"/>
    <col min="7681" max="7681" width="13.7109375" style="179" customWidth="1"/>
    <col min="7682" max="7682" width="59" style="179" customWidth="1"/>
    <col min="7683" max="7683" width="12.7109375" style="179" customWidth="1"/>
    <col min="7684" max="7684" width="12.140625" style="179" customWidth="1"/>
    <col min="7685" max="7685" width="8" style="179" customWidth="1"/>
    <col min="7686" max="7686" width="11.140625" style="179" bestFit="1" customWidth="1"/>
    <col min="7687" max="7687" width="9.140625" style="179"/>
    <col min="7688" max="7688" width="12.85546875" style="179" customWidth="1"/>
    <col min="7689" max="7689" width="9.28515625" style="179" bestFit="1" customWidth="1"/>
    <col min="7690" max="7690" width="21.140625" style="179" customWidth="1"/>
    <col min="7691" max="7936" width="9.140625" style="179"/>
    <col min="7937" max="7937" width="13.7109375" style="179" customWidth="1"/>
    <col min="7938" max="7938" width="59" style="179" customWidth="1"/>
    <col min="7939" max="7939" width="12.7109375" style="179" customWidth="1"/>
    <col min="7940" max="7940" width="12.140625" style="179" customWidth="1"/>
    <col min="7941" max="7941" width="8" style="179" customWidth="1"/>
    <col min="7942" max="7942" width="11.140625" style="179" bestFit="1" customWidth="1"/>
    <col min="7943" max="7943" width="9.140625" style="179"/>
    <col min="7944" max="7944" width="12.85546875" style="179" customWidth="1"/>
    <col min="7945" max="7945" width="9.28515625" style="179" bestFit="1" customWidth="1"/>
    <col min="7946" max="7946" width="21.140625" style="179" customWidth="1"/>
    <col min="7947" max="8192" width="9.140625" style="179"/>
    <col min="8193" max="8193" width="13.7109375" style="179" customWidth="1"/>
    <col min="8194" max="8194" width="59" style="179" customWidth="1"/>
    <col min="8195" max="8195" width="12.7109375" style="179" customWidth="1"/>
    <col min="8196" max="8196" width="12.140625" style="179" customWidth="1"/>
    <col min="8197" max="8197" width="8" style="179" customWidth="1"/>
    <col min="8198" max="8198" width="11.140625" style="179" bestFit="1" customWidth="1"/>
    <col min="8199" max="8199" width="9.140625" style="179"/>
    <col min="8200" max="8200" width="12.85546875" style="179" customWidth="1"/>
    <col min="8201" max="8201" width="9.28515625" style="179" bestFit="1" customWidth="1"/>
    <col min="8202" max="8202" width="21.140625" style="179" customWidth="1"/>
    <col min="8203" max="8448" width="9.140625" style="179"/>
    <col min="8449" max="8449" width="13.7109375" style="179" customWidth="1"/>
    <col min="8450" max="8450" width="59" style="179" customWidth="1"/>
    <col min="8451" max="8451" width="12.7109375" style="179" customWidth="1"/>
    <col min="8452" max="8452" width="12.140625" style="179" customWidth="1"/>
    <col min="8453" max="8453" width="8" style="179" customWidth="1"/>
    <col min="8454" max="8454" width="11.140625" style="179" bestFit="1" customWidth="1"/>
    <col min="8455" max="8455" width="9.140625" style="179"/>
    <col min="8456" max="8456" width="12.85546875" style="179" customWidth="1"/>
    <col min="8457" max="8457" width="9.28515625" style="179" bestFit="1" customWidth="1"/>
    <col min="8458" max="8458" width="21.140625" style="179" customWidth="1"/>
    <col min="8459" max="8704" width="9.140625" style="179"/>
    <col min="8705" max="8705" width="13.7109375" style="179" customWidth="1"/>
    <col min="8706" max="8706" width="59" style="179" customWidth="1"/>
    <col min="8707" max="8707" width="12.7109375" style="179" customWidth="1"/>
    <col min="8708" max="8708" width="12.140625" style="179" customWidth="1"/>
    <col min="8709" max="8709" width="8" style="179" customWidth="1"/>
    <col min="8710" max="8710" width="11.140625" style="179" bestFit="1" customWidth="1"/>
    <col min="8711" max="8711" width="9.140625" style="179"/>
    <col min="8712" max="8712" width="12.85546875" style="179" customWidth="1"/>
    <col min="8713" max="8713" width="9.28515625" style="179" bestFit="1" customWidth="1"/>
    <col min="8714" max="8714" width="21.140625" style="179" customWidth="1"/>
    <col min="8715" max="8960" width="9.140625" style="179"/>
    <col min="8961" max="8961" width="13.7109375" style="179" customWidth="1"/>
    <col min="8962" max="8962" width="59" style="179" customWidth="1"/>
    <col min="8963" max="8963" width="12.7109375" style="179" customWidth="1"/>
    <col min="8964" max="8964" width="12.140625" style="179" customWidth="1"/>
    <col min="8965" max="8965" width="8" style="179" customWidth="1"/>
    <col min="8966" max="8966" width="11.140625" style="179" bestFit="1" customWidth="1"/>
    <col min="8967" max="8967" width="9.140625" style="179"/>
    <col min="8968" max="8968" width="12.85546875" style="179" customWidth="1"/>
    <col min="8969" max="8969" width="9.28515625" style="179" bestFit="1" customWidth="1"/>
    <col min="8970" max="8970" width="21.140625" style="179" customWidth="1"/>
    <col min="8971" max="9216" width="9.140625" style="179"/>
    <col min="9217" max="9217" width="13.7109375" style="179" customWidth="1"/>
    <col min="9218" max="9218" width="59" style="179" customWidth="1"/>
    <col min="9219" max="9219" width="12.7109375" style="179" customWidth="1"/>
    <col min="9220" max="9220" width="12.140625" style="179" customWidth="1"/>
    <col min="9221" max="9221" width="8" style="179" customWidth="1"/>
    <col min="9222" max="9222" width="11.140625" style="179" bestFit="1" customWidth="1"/>
    <col min="9223" max="9223" width="9.140625" style="179"/>
    <col min="9224" max="9224" width="12.85546875" style="179" customWidth="1"/>
    <col min="9225" max="9225" width="9.28515625" style="179" bestFit="1" customWidth="1"/>
    <col min="9226" max="9226" width="21.140625" style="179" customWidth="1"/>
    <col min="9227" max="9472" width="9.140625" style="179"/>
    <col min="9473" max="9473" width="13.7109375" style="179" customWidth="1"/>
    <col min="9474" max="9474" width="59" style="179" customWidth="1"/>
    <col min="9475" max="9475" width="12.7109375" style="179" customWidth="1"/>
    <col min="9476" max="9476" width="12.140625" style="179" customWidth="1"/>
    <col min="9477" max="9477" width="8" style="179" customWidth="1"/>
    <col min="9478" max="9478" width="11.140625" style="179" bestFit="1" customWidth="1"/>
    <col min="9479" max="9479" width="9.140625" style="179"/>
    <col min="9480" max="9480" width="12.85546875" style="179" customWidth="1"/>
    <col min="9481" max="9481" width="9.28515625" style="179" bestFit="1" customWidth="1"/>
    <col min="9482" max="9482" width="21.140625" style="179" customWidth="1"/>
    <col min="9483" max="9728" width="9.140625" style="179"/>
    <col min="9729" max="9729" width="13.7109375" style="179" customWidth="1"/>
    <col min="9730" max="9730" width="59" style="179" customWidth="1"/>
    <col min="9731" max="9731" width="12.7109375" style="179" customWidth="1"/>
    <col min="9732" max="9732" width="12.140625" style="179" customWidth="1"/>
    <col min="9733" max="9733" width="8" style="179" customWidth="1"/>
    <col min="9734" max="9734" width="11.140625" style="179" bestFit="1" customWidth="1"/>
    <col min="9735" max="9735" width="9.140625" style="179"/>
    <col min="9736" max="9736" width="12.85546875" style="179" customWidth="1"/>
    <col min="9737" max="9737" width="9.28515625" style="179" bestFit="1" customWidth="1"/>
    <col min="9738" max="9738" width="21.140625" style="179" customWidth="1"/>
    <col min="9739" max="9984" width="9.140625" style="179"/>
    <col min="9985" max="9985" width="13.7109375" style="179" customWidth="1"/>
    <col min="9986" max="9986" width="59" style="179" customWidth="1"/>
    <col min="9987" max="9987" width="12.7109375" style="179" customWidth="1"/>
    <col min="9988" max="9988" width="12.140625" style="179" customWidth="1"/>
    <col min="9989" max="9989" width="8" style="179" customWidth="1"/>
    <col min="9990" max="9990" width="11.140625" style="179" bestFit="1" customWidth="1"/>
    <col min="9991" max="9991" width="9.140625" style="179"/>
    <col min="9992" max="9992" width="12.85546875" style="179" customWidth="1"/>
    <col min="9993" max="9993" width="9.28515625" style="179" bestFit="1" customWidth="1"/>
    <col min="9994" max="9994" width="21.140625" style="179" customWidth="1"/>
    <col min="9995" max="10240" width="9.140625" style="179"/>
    <col min="10241" max="10241" width="13.7109375" style="179" customWidth="1"/>
    <col min="10242" max="10242" width="59" style="179" customWidth="1"/>
    <col min="10243" max="10243" width="12.7109375" style="179" customWidth="1"/>
    <col min="10244" max="10244" width="12.140625" style="179" customWidth="1"/>
    <col min="10245" max="10245" width="8" style="179" customWidth="1"/>
    <col min="10246" max="10246" width="11.140625" style="179" bestFit="1" customWidth="1"/>
    <col min="10247" max="10247" width="9.140625" style="179"/>
    <col min="10248" max="10248" width="12.85546875" style="179" customWidth="1"/>
    <col min="10249" max="10249" width="9.28515625" style="179" bestFit="1" customWidth="1"/>
    <col min="10250" max="10250" width="21.140625" style="179" customWidth="1"/>
    <col min="10251" max="10496" width="9.140625" style="179"/>
    <col min="10497" max="10497" width="13.7109375" style="179" customWidth="1"/>
    <col min="10498" max="10498" width="59" style="179" customWidth="1"/>
    <col min="10499" max="10499" width="12.7109375" style="179" customWidth="1"/>
    <col min="10500" max="10500" width="12.140625" style="179" customWidth="1"/>
    <col min="10501" max="10501" width="8" style="179" customWidth="1"/>
    <col min="10502" max="10502" width="11.140625" style="179" bestFit="1" customWidth="1"/>
    <col min="10503" max="10503" width="9.140625" style="179"/>
    <col min="10504" max="10504" width="12.85546875" style="179" customWidth="1"/>
    <col min="10505" max="10505" width="9.28515625" style="179" bestFit="1" customWidth="1"/>
    <col min="10506" max="10506" width="21.140625" style="179" customWidth="1"/>
    <col min="10507" max="10752" width="9.140625" style="179"/>
    <col min="10753" max="10753" width="13.7109375" style="179" customWidth="1"/>
    <col min="10754" max="10754" width="59" style="179" customWidth="1"/>
    <col min="10755" max="10755" width="12.7109375" style="179" customWidth="1"/>
    <col min="10756" max="10756" width="12.140625" style="179" customWidth="1"/>
    <col min="10757" max="10757" width="8" style="179" customWidth="1"/>
    <col min="10758" max="10758" width="11.140625" style="179" bestFit="1" customWidth="1"/>
    <col min="10759" max="10759" width="9.140625" style="179"/>
    <col min="10760" max="10760" width="12.85546875" style="179" customWidth="1"/>
    <col min="10761" max="10761" width="9.28515625" style="179" bestFit="1" customWidth="1"/>
    <col min="10762" max="10762" width="21.140625" style="179" customWidth="1"/>
    <col min="10763" max="11008" width="9.140625" style="179"/>
    <col min="11009" max="11009" width="13.7109375" style="179" customWidth="1"/>
    <col min="11010" max="11010" width="59" style="179" customWidth="1"/>
    <col min="11011" max="11011" width="12.7109375" style="179" customWidth="1"/>
    <col min="11012" max="11012" width="12.140625" style="179" customWidth="1"/>
    <col min="11013" max="11013" width="8" style="179" customWidth="1"/>
    <col min="11014" max="11014" width="11.140625" style="179" bestFit="1" customWidth="1"/>
    <col min="11015" max="11015" width="9.140625" style="179"/>
    <col min="11016" max="11016" width="12.85546875" style="179" customWidth="1"/>
    <col min="11017" max="11017" width="9.28515625" style="179" bestFit="1" customWidth="1"/>
    <col min="11018" max="11018" width="21.140625" style="179" customWidth="1"/>
    <col min="11019" max="11264" width="9.140625" style="179"/>
    <col min="11265" max="11265" width="13.7109375" style="179" customWidth="1"/>
    <col min="11266" max="11266" width="59" style="179" customWidth="1"/>
    <col min="11267" max="11267" width="12.7109375" style="179" customWidth="1"/>
    <col min="11268" max="11268" width="12.140625" style="179" customWidth="1"/>
    <col min="11269" max="11269" width="8" style="179" customWidth="1"/>
    <col min="11270" max="11270" width="11.140625" style="179" bestFit="1" customWidth="1"/>
    <col min="11271" max="11271" width="9.140625" style="179"/>
    <col min="11272" max="11272" width="12.85546875" style="179" customWidth="1"/>
    <col min="11273" max="11273" width="9.28515625" style="179" bestFit="1" customWidth="1"/>
    <col min="11274" max="11274" width="21.140625" style="179" customWidth="1"/>
    <col min="11275" max="11520" width="9.140625" style="179"/>
    <col min="11521" max="11521" width="13.7109375" style="179" customWidth="1"/>
    <col min="11522" max="11522" width="59" style="179" customWidth="1"/>
    <col min="11523" max="11523" width="12.7109375" style="179" customWidth="1"/>
    <col min="11524" max="11524" width="12.140625" style="179" customWidth="1"/>
    <col min="11525" max="11525" width="8" style="179" customWidth="1"/>
    <col min="11526" max="11526" width="11.140625" style="179" bestFit="1" customWidth="1"/>
    <col min="11527" max="11527" width="9.140625" style="179"/>
    <col min="11528" max="11528" width="12.85546875" style="179" customWidth="1"/>
    <col min="11529" max="11529" width="9.28515625" style="179" bestFit="1" customWidth="1"/>
    <col min="11530" max="11530" width="21.140625" style="179" customWidth="1"/>
    <col min="11531" max="11776" width="9.140625" style="179"/>
    <col min="11777" max="11777" width="13.7109375" style="179" customWidth="1"/>
    <col min="11778" max="11778" width="59" style="179" customWidth="1"/>
    <col min="11779" max="11779" width="12.7109375" style="179" customWidth="1"/>
    <col min="11780" max="11780" width="12.140625" style="179" customWidth="1"/>
    <col min="11781" max="11781" width="8" style="179" customWidth="1"/>
    <col min="11782" max="11782" width="11.140625" style="179" bestFit="1" customWidth="1"/>
    <col min="11783" max="11783" width="9.140625" style="179"/>
    <col min="11784" max="11784" width="12.85546875" style="179" customWidth="1"/>
    <col min="11785" max="11785" width="9.28515625" style="179" bestFit="1" customWidth="1"/>
    <col min="11786" max="11786" width="21.140625" style="179" customWidth="1"/>
    <col min="11787" max="12032" width="9.140625" style="179"/>
    <col min="12033" max="12033" width="13.7109375" style="179" customWidth="1"/>
    <col min="12034" max="12034" width="59" style="179" customWidth="1"/>
    <col min="12035" max="12035" width="12.7109375" style="179" customWidth="1"/>
    <col min="12036" max="12036" width="12.140625" style="179" customWidth="1"/>
    <col min="12037" max="12037" width="8" style="179" customWidth="1"/>
    <col min="12038" max="12038" width="11.140625" style="179" bestFit="1" customWidth="1"/>
    <col min="12039" max="12039" width="9.140625" style="179"/>
    <col min="12040" max="12040" width="12.85546875" style="179" customWidth="1"/>
    <col min="12041" max="12041" width="9.28515625" style="179" bestFit="1" customWidth="1"/>
    <col min="12042" max="12042" width="21.140625" style="179" customWidth="1"/>
    <col min="12043" max="12288" width="9.140625" style="179"/>
    <col min="12289" max="12289" width="13.7109375" style="179" customWidth="1"/>
    <col min="12290" max="12290" width="59" style="179" customWidth="1"/>
    <col min="12291" max="12291" width="12.7109375" style="179" customWidth="1"/>
    <col min="12292" max="12292" width="12.140625" style="179" customWidth="1"/>
    <col min="12293" max="12293" width="8" style="179" customWidth="1"/>
    <col min="12294" max="12294" width="11.140625" style="179" bestFit="1" customWidth="1"/>
    <col min="12295" max="12295" width="9.140625" style="179"/>
    <col min="12296" max="12296" width="12.85546875" style="179" customWidth="1"/>
    <col min="12297" max="12297" width="9.28515625" style="179" bestFit="1" customWidth="1"/>
    <col min="12298" max="12298" width="21.140625" style="179" customWidth="1"/>
    <col min="12299" max="12544" width="9.140625" style="179"/>
    <col min="12545" max="12545" width="13.7109375" style="179" customWidth="1"/>
    <col min="12546" max="12546" width="59" style="179" customWidth="1"/>
    <col min="12547" max="12547" width="12.7109375" style="179" customWidth="1"/>
    <col min="12548" max="12548" width="12.140625" style="179" customWidth="1"/>
    <col min="12549" max="12549" width="8" style="179" customWidth="1"/>
    <col min="12550" max="12550" width="11.140625" style="179" bestFit="1" customWidth="1"/>
    <col min="12551" max="12551" width="9.140625" style="179"/>
    <col min="12552" max="12552" width="12.85546875" style="179" customWidth="1"/>
    <col min="12553" max="12553" width="9.28515625" style="179" bestFit="1" customWidth="1"/>
    <col min="12554" max="12554" width="21.140625" style="179" customWidth="1"/>
    <col min="12555" max="12800" width="9.140625" style="179"/>
    <col min="12801" max="12801" width="13.7109375" style="179" customWidth="1"/>
    <col min="12802" max="12802" width="59" style="179" customWidth="1"/>
    <col min="12803" max="12803" width="12.7109375" style="179" customWidth="1"/>
    <col min="12804" max="12804" width="12.140625" style="179" customWidth="1"/>
    <col min="12805" max="12805" width="8" style="179" customWidth="1"/>
    <col min="12806" max="12806" width="11.140625" style="179" bestFit="1" customWidth="1"/>
    <col min="12807" max="12807" width="9.140625" style="179"/>
    <col min="12808" max="12808" width="12.85546875" style="179" customWidth="1"/>
    <col min="12809" max="12809" width="9.28515625" style="179" bestFit="1" customWidth="1"/>
    <col min="12810" max="12810" width="21.140625" style="179" customWidth="1"/>
    <col min="12811" max="13056" width="9.140625" style="179"/>
    <col min="13057" max="13057" width="13.7109375" style="179" customWidth="1"/>
    <col min="13058" max="13058" width="59" style="179" customWidth="1"/>
    <col min="13059" max="13059" width="12.7109375" style="179" customWidth="1"/>
    <col min="13060" max="13060" width="12.140625" style="179" customWidth="1"/>
    <col min="13061" max="13061" width="8" style="179" customWidth="1"/>
    <col min="13062" max="13062" width="11.140625" style="179" bestFit="1" customWidth="1"/>
    <col min="13063" max="13063" width="9.140625" style="179"/>
    <col min="13064" max="13064" width="12.85546875" style="179" customWidth="1"/>
    <col min="13065" max="13065" width="9.28515625" style="179" bestFit="1" customWidth="1"/>
    <col min="13066" max="13066" width="21.140625" style="179" customWidth="1"/>
    <col min="13067" max="13312" width="9.140625" style="179"/>
    <col min="13313" max="13313" width="13.7109375" style="179" customWidth="1"/>
    <col min="13314" max="13314" width="59" style="179" customWidth="1"/>
    <col min="13315" max="13315" width="12.7109375" style="179" customWidth="1"/>
    <col min="13316" max="13316" width="12.140625" style="179" customWidth="1"/>
    <col min="13317" max="13317" width="8" style="179" customWidth="1"/>
    <col min="13318" max="13318" width="11.140625" style="179" bestFit="1" customWidth="1"/>
    <col min="13319" max="13319" width="9.140625" style="179"/>
    <col min="13320" max="13320" width="12.85546875" style="179" customWidth="1"/>
    <col min="13321" max="13321" width="9.28515625" style="179" bestFit="1" customWidth="1"/>
    <col min="13322" max="13322" width="21.140625" style="179" customWidth="1"/>
    <col min="13323" max="13568" width="9.140625" style="179"/>
    <col min="13569" max="13569" width="13.7109375" style="179" customWidth="1"/>
    <col min="13570" max="13570" width="59" style="179" customWidth="1"/>
    <col min="13571" max="13571" width="12.7109375" style="179" customWidth="1"/>
    <col min="13572" max="13572" width="12.140625" style="179" customWidth="1"/>
    <col min="13573" max="13573" width="8" style="179" customWidth="1"/>
    <col min="13574" max="13574" width="11.140625" style="179" bestFit="1" customWidth="1"/>
    <col min="13575" max="13575" width="9.140625" style="179"/>
    <col min="13576" max="13576" width="12.85546875" style="179" customWidth="1"/>
    <col min="13577" max="13577" width="9.28515625" style="179" bestFit="1" customWidth="1"/>
    <col min="13578" max="13578" width="21.140625" style="179" customWidth="1"/>
    <col min="13579" max="13824" width="9.140625" style="179"/>
    <col min="13825" max="13825" width="13.7109375" style="179" customWidth="1"/>
    <col min="13826" max="13826" width="59" style="179" customWidth="1"/>
    <col min="13827" max="13827" width="12.7109375" style="179" customWidth="1"/>
    <col min="13828" max="13828" width="12.140625" style="179" customWidth="1"/>
    <col min="13829" max="13829" width="8" style="179" customWidth="1"/>
    <col min="13830" max="13830" width="11.140625" style="179" bestFit="1" customWidth="1"/>
    <col min="13831" max="13831" width="9.140625" style="179"/>
    <col min="13832" max="13832" width="12.85546875" style="179" customWidth="1"/>
    <col min="13833" max="13833" width="9.28515625" style="179" bestFit="1" customWidth="1"/>
    <col min="13834" max="13834" width="21.140625" style="179" customWidth="1"/>
    <col min="13835" max="14080" width="9.140625" style="179"/>
    <col min="14081" max="14081" width="13.7109375" style="179" customWidth="1"/>
    <col min="14082" max="14082" width="59" style="179" customWidth="1"/>
    <col min="14083" max="14083" width="12.7109375" style="179" customWidth="1"/>
    <col min="14084" max="14084" width="12.140625" style="179" customWidth="1"/>
    <col min="14085" max="14085" width="8" style="179" customWidth="1"/>
    <col min="14086" max="14086" width="11.140625" style="179" bestFit="1" customWidth="1"/>
    <col min="14087" max="14087" width="9.140625" style="179"/>
    <col min="14088" max="14088" width="12.85546875" style="179" customWidth="1"/>
    <col min="14089" max="14089" width="9.28515625" style="179" bestFit="1" customWidth="1"/>
    <col min="14090" max="14090" width="21.140625" style="179" customWidth="1"/>
    <col min="14091" max="14336" width="9.140625" style="179"/>
    <col min="14337" max="14337" width="13.7109375" style="179" customWidth="1"/>
    <col min="14338" max="14338" width="59" style="179" customWidth="1"/>
    <col min="14339" max="14339" width="12.7109375" style="179" customWidth="1"/>
    <col min="14340" max="14340" width="12.140625" style="179" customWidth="1"/>
    <col min="14341" max="14341" width="8" style="179" customWidth="1"/>
    <col min="14342" max="14342" width="11.140625" style="179" bestFit="1" customWidth="1"/>
    <col min="14343" max="14343" width="9.140625" style="179"/>
    <col min="14344" max="14344" width="12.85546875" style="179" customWidth="1"/>
    <col min="14345" max="14345" width="9.28515625" style="179" bestFit="1" customWidth="1"/>
    <col min="14346" max="14346" width="21.140625" style="179" customWidth="1"/>
    <col min="14347" max="14592" width="9.140625" style="179"/>
    <col min="14593" max="14593" width="13.7109375" style="179" customWidth="1"/>
    <col min="14594" max="14594" width="59" style="179" customWidth="1"/>
    <col min="14595" max="14595" width="12.7109375" style="179" customWidth="1"/>
    <col min="14596" max="14596" width="12.140625" style="179" customWidth="1"/>
    <col min="14597" max="14597" width="8" style="179" customWidth="1"/>
    <col min="14598" max="14598" width="11.140625" style="179" bestFit="1" customWidth="1"/>
    <col min="14599" max="14599" width="9.140625" style="179"/>
    <col min="14600" max="14600" width="12.85546875" style="179" customWidth="1"/>
    <col min="14601" max="14601" width="9.28515625" style="179" bestFit="1" customWidth="1"/>
    <col min="14602" max="14602" width="21.140625" style="179" customWidth="1"/>
    <col min="14603" max="14848" width="9.140625" style="179"/>
    <col min="14849" max="14849" width="13.7109375" style="179" customWidth="1"/>
    <col min="14850" max="14850" width="59" style="179" customWidth="1"/>
    <col min="14851" max="14851" width="12.7109375" style="179" customWidth="1"/>
    <col min="14852" max="14852" width="12.140625" style="179" customWidth="1"/>
    <col min="14853" max="14853" width="8" style="179" customWidth="1"/>
    <col min="14854" max="14854" width="11.140625" style="179" bestFit="1" customWidth="1"/>
    <col min="14855" max="14855" width="9.140625" style="179"/>
    <col min="14856" max="14856" width="12.85546875" style="179" customWidth="1"/>
    <col min="14857" max="14857" width="9.28515625" style="179" bestFit="1" customWidth="1"/>
    <col min="14858" max="14858" width="21.140625" style="179" customWidth="1"/>
    <col min="14859" max="15104" width="9.140625" style="179"/>
    <col min="15105" max="15105" width="13.7109375" style="179" customWidth="1"/>
    <col min="15106" max="15106" width="59" style="179" customWidth="1"/>
    <col min="15107" max="15107" width="12.7109375" style="179" customWidth="1"/>
    <col min="15108" max="15108" width="12.140625" style="179" customWidth="1"/>
    <col min="15109" max="15109" width="8" style="179" customWidth="1"/>
    <col min="15110" max="15110" width="11.140625" style="179" bestFit="1" customWidth="1"/>
    <col min="15111" max="15111" width="9.140625" style="179"/>
    <col min="15112" max="15112" width="12.85546875" style="179" customWidth="1"/>
    <col min="15113" max="15113" width="9.28515625" style="179" bestFit="1" customWidth="1"/>
    <col min="15114" max="15114" width="21.140625" style="179" customWidth="1"/>
    <col min="15115" max="15360" width="9.140625" style="179"/>
    <col min="15361" max="15361" width="13.7109375" style="179" customWidth="1"/>
    <col min="15362" max="15362" width="59" style="179" customWidth="1"/>
    <col min="15363" max="15363" width="12.7109375" style="179" customWidth="1"/>
    <col min="15364" max="15364" width="12.140625" style="179" customWidth="1"/>
    <col min="15365" max="15365" width="8" style="179" customWidth="1"/>
    <col min="15366" max="15366" width="11.140625" style="179" bestFit="1" customWidth="1"/>
    <col min="15367" max="15367" width="9.140625" style="179"/>
    <col min="15368" max="15368" width="12.85546875" style="179" customWidth="1"/>
    <col min="15369" max="15369" width="9.28515625" style="179" bestFit="1" customWidth="1"/>
    <col min="15370" max="15370" width="21.140625" style="179" customWidth="1"/>
    <col min="15371" max="15616" width="9.140625" style="179"/>
    <col min="15617" max="15617" width="13.7109375" style="179" customWidth="1"/>
    <col min="15618" max="15618" width="59" style="179" customWidth="1"/>
    <col min="15619" max="15619" width="12.7109375" style="179" customWidth="1"/>
    <col min="15620" max="15620" width="12.140625" style="179" customWidth="1"/>
    <col min="15621" max="15621" width="8" style="179" customWidth="1"/>
    <col min="15622" max="15622" width="11.140625" style="179" bestFit="1" customWidth="1"/>
    <col min="15623" max="15623" width="9.140625" style="179"/>
    <col min="15624" max="15624" width="12.85546875" style="179" customWidth="1"/>
    <col min="15625" max="15625" width="9.28515625" style="179" bestFit="1" customWidth="1"/>
    <col min="15626" max="15626" width="21.140625" style="179" customWidth="1"/>
    <col min="15627" max="15872" width="9.140625" style="179"/>
    <col min="15873" max="15873" width="13.7109375" style="179" customWidth="1"/>
    <col min="15874" max="15874" width="59" style="179" customWidth="1"/>
    <col min="15875" max="15875" width="12.7109375" style="179" customWidth="1"/>
    <col min="15876" max="15876" width="12.140625" style="179" customWidth="1"/>
    <col min="15877" max="15877" width="8" style="179" customWidth="1"/>
    <col min="15878" max="15878" width="11.140625" style="179" bestFit="1" customWidth="1"/>
    <col min="15879" max="15879" width="9.140625" style="179"/>
    <col min="15880" max="15880" width="12.85546875" style="179" customWidth="1"/>
    <col min="15881" max="15881" width="9.28515625" style="179" bestFit="1" customWidth="1"/>
    <col min="15882" max="15882" width="21.140625" style="179" customWidth="1"/>
    <col min="15883" max="16128" width="9.140625" style="179"/>
    <col min="16129" max="16129" width="13.7109375" style="179" customWidth="1"/>
    <col min="16130" max="16130" width="59" style="179" customWidth="1"/>
    <col min="16131" max="16131" width="12.7109375" style="179" customWidth="1"/>
    <col min="16132" max="16132" width="12.140625" style="179" customWidth="1"/>
    <col min="16133" max="16133" width="8" style="179" customWidth="1"/>
    <col min="16134" max="16134" width="11.140625" style="179" bestFit="1" customWidth="1"/>
    <col min="16135" max="16135" width="9.140625" style="179"/>
    <col min="16136" max="16136" width="12.85546875" style="179" customWidth="1"/>
    <col min="16137" max="16137" width="9.28515625" style="179" bestFit="1" customWidth="1"/>
    <col min="16138" max="16138" width="21.140625" style="179" customWidth="1"/>
    <col min="16139" max="16384" width="9.140625" style="179"/>
  </cols>
  <sheetData>
    <row r="1" spans="1:10" ht="23.25" customHeight="1" x14ac:dyDescent="0.25">
      <c r="A1" s="178"/>
      <c r="B1" s="564" t="s">
        <v>29</v>
      </c>
      <c r="C1" s="565"/>
      <c r="D1" s="565"/>
      <c r="E1" s="565"/>
      <c r="F1" s="565"/>
      <c r="G1" s="565"/>
      <c r="H1" s="565"/>
      <c r="I1" s="565"/>
      <c r="J1" s="566"/>
    </row>
    <row r="2" spans="1:10" ht="23.25" customHeight="1" x14ac:dyDescent="0.25">
      <c r="A2" s="567"/>
      <c r="B2" s="568"/>
      <c r="C2" s="568"/>
      <c r="D2" s="568"/>
      <c r="E2" s="568"/>
      <c r="F2" s="568"/>
      <c r="G2" s="568"/>
      <c r="H2" s="568"/>
      <c r="I2" s="568"/>
      <c r="J2" s="569"/>
    </row>
    <row r="3" spans="1:10" ht="14.25" customHeight="1" x14ac:dyDescent="0.25">
      <c r="B3" s="180" t="s">
        <v>206</v>
      </c>
      <c r="C3" s="181"/>
      <c r="D3" s="194"/>
      <c r="E3" s="182"/>
      <c r="F3" s="181"/>
      <c r="G3" s="182"/>
      <c r="H3" s="194"/>
      <c r="I3" s="181"/>
      <c r="J3" s="201"/>
    </row>
    <row r="4" spans="1:10" ht="14.25" customHeight="1" x14ac:dyDescent="0.25">
      <c r="A4" s="572" t="s">
        <v>169</v>
      </c>
      <c r="B4" s="572" t="s">
        <v>170</v>
      </c>
      <c r="C4" s="572" t="s">
        <v>171</v>
      </c>
      <c r="D4" s="571" t="s">
        <v>90</v>
      </c>
      <c r="E4" s="572" t="s">
        <v>172</v>
      </c>
      <c r="F4" s="570" t="s">
        <v>173</v>
      </c>
      <c r="G4" s="570"/>
      <c r="H4" s="571" t="s">
        <v>203</v>
      </c>
      <c r="I4" s="572" t="s">
        <v>175</v>
      </c>
      <c r="J4" s="571" t="s">
        <v>176</v>
      </c>
    </row>
    <row r="5" spans="1:10" ht="18" customHeight="1" x14ac:dyDescent="0.25">
      <c r="A5" s="572"/>
      <c r="B5" s="572"/>
      <c r="C5" s="572"/>
      <c r="D5" s="571"/>
      <c r="E5" s="572"/>
      <c r="F5" s="50" t="s">
        <v>177</v>
      </c>
      <c r="G5" s="50" t="s">
        <v>178</v>
      </c>
      <c r="H5" s="571"/>
      <c r="I5" s="572"/>
      <c r="J5" s="571"/>
    </row>
    <row r="6" spans="1:10" ht="18" customHeight="1" x14ac:dyDescent="0.25">
      <c r="A6" s="150"/>
      <c r="B6" s="150"/>
      <c r="C6" s="150"/>
      <c r="D6" s="192"/>
      <c r="E6" s="150"/>
      <c r="F6" s="50"/>
      <c r="G6" s="50"/>
      <c r="H6" s="192"/>
      <c r="I6" s="150"/>
      <c r="J6" s="192"/>
    </row>
    <row r="7" spans="1:10" ht="14.25" customHeight="1" x14ac:dyDescent="0.25">
      <c r="A7" s="50">
        <v>83661</v>
      </c>
      <c r="B7" s="53" t="s">
        <v>211</v>
      </c>
      <c r="C7" s="53" t="s">
        <v>181</v>
      </c>
      <c r="D7" s="195">
        <v>7428.5714285714284</v>
      </c>
      <c r="E7" s="50" t="s">
        <v>24</v>
      </c>
      <c r="F7" s="177">
        <v>0.61499999999999999</v>
      </c>
      <c r="G7" s="50" t="s">
        <v>373</v>
      </c>
      <c r="H7" s="193">
        <v>4568.5714285714284</v>
      </c>
      <c r="I7" s="50">
        <v>56.5</v>
      </c>
      <c r="J7" s="195">
        <v>258124.28</v>
      </c>
    </row>
    <row r="8" spans="1:10" ht="14.25" customHeight="1" x14ac:dyDescent="0.25">
      <c r="A8" s="204"/>
      <c r="B8" s="191" t="s">
        <v>120</v>
      </c>
      <c r="C8" s="53"/>
      <c r="D8" s="195"/>
      <c r="E8" s="50"/>
      <c r="F8" s="53"/>
      <c r="G8" s="50"/>
      <c r="H8" s="195"/>
      <c r="I8" s="53"/>
      <c r="J8" s="202">
        <v>258124.28</v>
      </c>
    </row>
    <row r="12" spans="1:10" ht="14.25" customHeight="1" x14ac:dyDescent="0.25">
      <c r="A12" s="178"/>
      <c r="B12" s="564" t="s">
        <v>184</v>
      </c>
      <c r="C12" s="565"/>
      <c r="D12" s="565"/>
      <c r="E12" s="565"/>
      <c r="F12" s="565"/>
      <c r="G12" s="565"/>
      <c r="H12" s="565"/>
      <c r="I12" s="565"/>
      <c r="J12" s="566"/>
    </row>
    <row r="13" spans="1:10" ht="14.25" customHeight="1" x14ac:dyDescent="0.25">
      <c r="A13" s="567"/>
      <c r="B13" s="568"/>
      <c r="C13" s="568"/>
      <c r="D13" s="568"/>
      <c r="E13" s="568"/>
      <c r="F13" s="568"/>
      <c r="G13" s="568"/>
      <c r="H13" s="568"/>
      <c r="I13" s="568"/>
      <c r="J13" s="569"/>
    </row>
    <row r="14" spans="1:10" ht="14.25" customHeight="1" x14ac:dyDescent="0.25">
      <c r="B14" s="183" t="s">
        <v>201</v>
      </c>
      <c r="C14" s="184"/>
      <c r="D14" s="196"/>
      <c r="E14" s="185"/>
      <c r="F14" s="184"/>
      <c r="G14" s="185"/>
      <c r="H14" s="200"/>
      <c r="I14" s="53"/>
      <c r="J14" s="195"/>
    </row>
    <row r="15" spans="1:10" ht="14.25" customHeight="1" x14ac:dyDescent="0.25">
      <c r="A15" s="572" t="s">
        <v>169</v>
      </c>
      <c r="B15" s="572" t="s">
        <v>170</v>
      </c>
      <c r="C15" s="572" t="s">
        <v>171</v>
      </c>
      <c r="D15" s="571" t="s">
        <v>90</v>
      </c>
      <c r="E15" s="572" t="s">
        <v>172</v>
      </c>
      <c r="F15" s="570" t="s">
        <v>173</v>
      </c>
      <c r="G15" s="570"/>
      <c r="H15" s="573" t="s">
        <v>174</v>
      </c>
      <c r="I15" s="572" t="s">
        <v>175</v>
      </c>
      <c r="J15" s="571" t="s">
        <v>180</v>
      </c>
    </row>
    <row r="16" spans="1:10" ht="14.25" customHeight="1" x14ac:dyDescent="0.25">
      <c r="A16" s="572"/>
      <c r="B16" s="572"/>
      <c r="C16" s="572"/>
      <c r="D16" s="571"/>
      <c r="E16" s="572"/>
      <c r="F16" s="50" t="s">
        <v>177</v>
      </c>
      <c r="G16" s="50" t="s">
        <v>178</v>
      </c>
      <c r="H16" s="573"/>
      <c r="I16" s="572"/>
      <c r="J16" s="571"/>
    </row>
    <row r="17" spans="1:10" ht="14.25" customHeight="1" x14ac:dyDescent="0.25">
      <c r="A17" s="50">
        <v>96002</v>
      </c>
      <c r="B17" s="51" t="s">
        <v>18</v>
      </c>
      <c r="C17" s="50" t="s">
        <v>185</v>
      </c>
      <c r="D17" s="193">
        <v>620</v>
      </c>
      <c r="E17" s="50" t="s">
        <v>140</v>
      </c>
      <c r="F17" s="50">
        <v>2.4</v>
      </c>
      <c r="G17" s="50" t="s">
        <v>374</v>
      </c>
      <c r="H17" s="193">
        <v>1488</v>
      </c>
      <c r="I17" s="50">
        <v>20</v>
      </c>
      <c r="J17" s="195">
        <v>29760</v>
      </c>
    </row>
    <row r="18" spans="1:10" ht="25.5" x14ac:dyDescent="0.25">
      <c r="A18" s="255">
        <v>97636</v>
      </c>
      <c r="B18" s="51" t="s">
        <v>168</v>
      </c>
      <c r="C18" s="50" t="s">
        <v>185</v>
      </c>
      <c r="D18" s="193">
        <v>620</v>
      </c>
      <c r="E18" s="50" t="s">
        <v>140</v>
      </c>
      <c r="F18" s="50">
        <v>2.4</v>
      </c>
      <c r="G18" s="50" t="s">
        <v>374</v>
      </c>
      <c r="H18" s="193">
        <v>1488</v>
      </c>
      <c r="I18" s="50">
        <v>20</v>
      </c>
      <c r="J18" s="195">
        <v>29760</v>
      </c>
    </row>
    <row r="19" spans="1:10" ht="14.25" customHeight="1" x14ac:dyDescent="0.25">
      <c r="A19" s="50" t="s">
        <v>120</v>
      </c>
      <c r="B19" s="53"/>
      <c r="C19" s="53"/>
      <c r="D19" s="195"/>
      <c r="E19" s="50"/>
      <c r="F19" s="53"/>
      <c r="G19" s="50"/>
      <c r="H19" s="195"/>
      <c r="I19" s="53"/>
      <c r="J19" s="202">
        <v>59520</v>
      </c>
    </row>
    <row r="23" spans="1:10" ht="14.25" customHeight="1" x14ac:dyDescent="0.25">
      <c r="A23" s="178"/>
      <c r="B23" s="564" t="s">
        <v>440</v>
      </c>
      <c r="C23" s="565"/>
      <c r="D23" s="565"/>
      <c r="E23" s="565"/>
      <c r="F23" s="565"/>
      <c r="G23" s="565"/>
      <c r="H23" s="565"/>
      <c r="I23" s="565"/>
      <c r="J23" s="566"/>
    </row>
    <row r="24" spans="1:10" ht="14.25" customHeight="1" x14ac:dyDescent="0.25">
      <c r="A24" s="567"/>
      <c r="B24" s="568"/>
      <c r="C24" s="568"/>
      <c r="D24" s="568"/>
      <c r="E24" s="568"/>
      <c r="F24" s="568"/>
      <c r="G24" s="568"/>
      <c r="H24" s="568"/>
      <c r="I24" s="568"/>
      <c r="J24" s="569"/>
    </row>
    <row r="25" spans="1:10" ht="14.25" customHeight="1" x14ac:dyDescent="0.25">
      <c r="B25" s="186" t="s">
        <v>183</v>
      </c>
      <c r="C25" s="186"/>
      <c r="D25" s="197"/>
      <c r="E25" s="187"/>
      <c r="F25" s="186"/>
      <c r="G25" s="187"/>
      <c r="H25" s="197"/>
      <c r="I25" s="53"/>
      <c r="J25" s="195"/>
    </row>
    <row r="26" spans="1:10" ht="14.25" customHeight="1" x14ac:dyDescent="0.25">
      <c r="A26" s="572" t="s">
        <v>169</v>
      </c>
      <c r="B26" s="572" t="s">
        <v>170</v>
      </c>
      <c r="C26" s="572" t="s">
        <v>171</v>
      </c>
      <c r="D26" s="571" t="s">
        <v>90</v>
      </c>
      <c r="E26" s="572" t="s">
        <v>172</v>
      </c>
      <c r="F26" s="570" t="s">
        <v>173</v>
      </c>
      <c r="G26" s="570"/>
      <c r="H26" s="573" t="s">
        <v>174</v>
      </c>
      <c r="I26" s="572" t="s">
        <v>175</v>
      </c>
      <c r="J26" s="571" t="s">
        <v>180</v>
      </c>
    </row>
    <row r="27" spans="1:10" ht="14.25" customHeight="1" x14ac:dyDescent="0.25">
      <c r="A27" s="572"/>
      <c r="B27" s="572"/>
      <c r="C27" s="572"/>
      <c r="D27" s="571"/>
      <c r="E27" s="572"/>
      <c r="F27" s="50" t="s">
        <v>177</v>
      </c>
      <c r="G27" s="50" t="s">
        <v>178</v>
      </c>
      <c r="H27" s="573"/>
      <c r="I27" s="572"/>
      <c r="J27" s="571"/>
    </row>
    <row r="28" spans="1:10" ht="40.5" customHeight="1" x14ac:dyDescent="0.25">
      <c r="A28" s="53" t="s">
        <v>212</v>
      </c>
      <c r="B28" s="52" t="s">
        <v>25</v>
      </c>
      <c r="C28" s="50" t="s">
        <v>179</v>
      </c>
      <c r="D28" s="193">
        <v>4968.8888888888896</v>
      </c>
      <c r="E28" s="50" t="s">
        <v>140</v>
      </c>
      <c r="F28" s="50">
        <v>1.72</v>
      </c>
      <c r="G28" s="50" t="s">
        <v>374</v>
      </c>
      <c r="H28" s="193">
        <v>8546.4888888888909</v>
      </c>
      <c r="I28" s="50">
        <v>20</v>
      </c>
      <c r="J28" s="195">
        <v>170929.77</v>
      </c>
    </row>
    <row r="29" spans="1:10" ht="14.25" customHeight="1" x14ac:dyDescent="0.25">
      <c r="A29" s="50" t="s">
        <v>120</v>
      </c>
      <c r="B29" s="53"/>
      <c r="C29" s="53"/>
      <c r="D29" s="195"/>
      <c r="E29" s="50"/>
      <c r="F29" s="53"/>
      <c r="G29" s="50"/>
      <c r="H29" s="195"/>
      <c r="I29" s="53"/>
      <c r="J29" s="202">
        <v>170929.77</v>
      </c>
    </row>
    <row r="31" spans="1:10" ht="14.25" customHeight="1" x14ac:dyDescent="0.25">
      <c r="A31" s="178"/>
      <c r="B31" s="564" t="s">
        <v>439</v>
      </c>
      <c r="C31" s="565"/>
      <c r="D31" s="565"/>
      <c r="E31" s="565"/>
      <c r="F31" s="565"/>
      <c r="G31" s="565"/>
      <c r="H31" s="565"/>
      <c r="I31" s="565"/>
      <c r="J31" s="566"/>
    </row>
    <row r="32" spans="1:10" ht="14.25" customHeight="1" x14ac:dyDescent="0.25">
      <c r="A32" s="567"/>
      <c r="B32" s="568"/>
      <c r="C32" s="568"/>
      <c r="D32" s="568"/>
      <c r="E32" s="568"/>
      <c r="F32" s="568"/>
      <c r="G32" s="568"/>
      <c r="H32" s="568"/>
      <c r="I32" s="568"/>
      <c r="J32" s="569"/>
    </row>
    <row r="33" spans="1:10" ht="14.25" customHeight="1" x14ac:dyDescent="0.25">
      <c r="B33" s="257" t="s">
        <v>183</v>
      </c>
      <c r="C33" s="257"/>
      <c r="D33" s="197"/>
      <c r="E33" s="187"/>
      <c r="F33" s="257"/>
      <c r="G33" s="187"/>
      <c r="H33" s="197"/>
      <c r="I33" s="53"/>
      <c r="J33" s="195"/>
    </row>
    <row r="34" spans="1:10" ht="14.25" customHeight="1" x14ac:dyDescent="0.25">
      <c r="A34" s="572" t="s">
        <v>169</v>
      </c>
      <c r="B34" s="572" t="s">
        <v>170</v>
      </c>
      <c r="C34" s="572" t="s">
        <v>171</v>
      </c>
      <c r="D34" s="571" t="s">
        <v>90</v>
      </c>
      <c r="E34" s="572" t="s">
        <v>172</v>
      </c>
      <c r="F34" s="570" t="s">
        <v>173</v>
      </c>
      <c r="G34" s="570"/>
      <c r="H34" s="573" t="s">
        <v>174</v>
      </c>
      <c r="I34" s="572" t="s">
        <v>175</v>
      </c>
      <c r="J34" s="571" t="s">
        <v>180</v>
      </c>
    </row>
    <row r="35" spans="1:10" ht="14.25" customHeight="1" x14ac:dyDescent="0.25">
      <c r="A35" s="572"/>
      <c r="B35" s="572"/>
      <c r="C35" s="572"/>
      <c r="D35" s="571"/>
      <c r="E35" s="572"/>
      <c r="F35" s="256" t="s">
        <v>177</v>
      </c>
      <c r="G35" s="256" t="s">
        <v>178</v>
      </c>
      <c r="H35" s="573"/>
      <c r="I35" s="572"/>
      <c r="J35" s="571"/>
    </row>
    <row r="36" spans="1:10" ht="38.25" x14ac:dyDescent="0.25">
      <c r="A36" s="53">
        <v>96399</v>
      </c>
      <c r="B36" s="52" t="s">
        <v>442</v>
      </c>
      <c r="C36" s="256" t="s">
        <v>179</v>
      </c>
      <c r="D36" s="193">
        <v>3975.1111111111118</v>
      </c>
      <c r="E36" s="256" t="s">
        <v>140</v>
      </c>
      <c r="F36" s="256">
        <v>1.84</v>
      </c>
      <c r="G36" s="256" t="s">
        <v>374</v>
      </c>
      <c r="H36" s="193">
        <v>7314.2044444444464</v>
      </c>
      <c r="I36" s="256">
        <v>56.5</v>
      </c>
      <c r="J36" s="195">
        <v>413252.55</v>
      </c>
    </row>
    <row r="37" spans="1:10" ht="14.25" customHeight="1" x14ac:dyDescent="0.25">
      <c r="A37" s="256" t="s">
        <v>120</v>
      </c>
      <c r="B37" s="53"/>
      <c r="C37" s="53"/>
      <c r="D37" s="195"/>
      <c r="E37" s="256"/>
      <c r="F37" s="53"/>
      <c r="G37" s="256"/>
      <c r="H37" s="195"/>
      <c r="I37" s="53"/>
      <c r="J37" s="202">
        <v>413252.55</v>
      </c>
    </row>
    <row r="39" spans="1:10" ht="14.25" customHeight="1" x14ac:dyDescent="0.25">
      <c r="A39" s="178"/>
      <c r="B39" s="564" t="s">
        <v>13</v>
      </c>
      <c r="C39" s="565"/>
      <c r="D39" s="565"/>
      <c r="E39" s="565"/>
      <c r="F39" s="565"/>
      <c r="G39" s="565"/>
      <c r="H39" s="565"/>
      <c r="I39" s="565"/>
      <c r="J39" s="566"/>
    </row>
    <row r="40" spans="1:10" ht="14.25" customHeight="1" x14ac:dyDescent="0.25">
      <c r="A40" s="567"/>
      <c r="B40" s="568"/>
      <c r="C40" s="568"/>
      <c r="D40" s="568"/>
      <c r="E40" s="568"/>
      <c r="F40" s="568"/>
      <c r="G40" s="568"/>
      <c r="H40" s="568"/>
      <c r="I40" s="568"/>
      <c r="J40" s="569"/>
    </row>
    <row r="41" spans="1:10" ht="14.25" customHeight="1" x14ac:dyDescent="0.25">
      <c r="A41" s="574" t="s">
        <v>201</v>
      </c>
      <c r="B41" s="574"/>
      <c r="C41" s="574"/>
      <c r="D41" s="574"/>
      <c r="E41" s="574"/>
      <c r="F41" s="574"/>
      <c r="G41" s="574"/>
      <c r="H41" s="574"/>
      <c r="I41" s="53"/>
      <c r="J41" s="195"/>
    </row>
    <row r="42" spans="1:10" ht="14.25" customHeight="1" x14ac:dyDescent="0.25">
      <c r="A42" s="572" t="s">
        <v>169</v>
      </c>
      <c r="B42" s="572" t="s">
        <v>170</v>
      </c>
      <c r="C42" s="572" t="s">
        <v>171</v>
      </c>
      <c r="D42" s="571" t="s">
        <v>90</v>
      </c>
      <c r="E42" s="572" t="s">
        <v>172</v>
      </c>
      <c r="F42" s="570" t="s">
        <v>173</v>
      </c>
      <c r="G42" s="570"/>
      <c r="H42" s="573" t="s">
        <v>174</v>
      </c>
      <c r="I42" s="572" t="s">
        <v>175</v>
      </c>
      <c r="J42" s="571" t="s">
        <v>180</v>
      </c>
    </row>
    <row r="43" spans="1:10" ht="14.25" customHeight="1" x14ac:dyDescent="0.25">
      <c r="A43" s="572"/>
      <c r="B43" s="572"/>
      <c r="C43" s="572"/>
      <c r="D43" s="571"/>
      <c r="E43" s="572"/>
      <c r="F43" s="50" t="s">
        <v>177</v>
      </c>
      <c r="G43" s="50" t="s">
        <v>178</v>
      </c>
      <c r="H43" s="573"/>
      <c r="I43" s="572"/>
      <c r="J43" s="571"/>
    </row>
    <row r="44" spans="1:10" ht="51" x14ac:dyDescent="0.25">
      <c r="A44" s="50">
        <v>95995</v>
      </c>
      <c r="B44" s="51" t="s">
        <v>190</v>
      </c>
      <c r="C44" s="50" t="s">
        <v>185</v>
      </c>
      <c r="D44" s="193">
        <v>8666.6666666666679</v>
      </c>
      <c r="E44" s="50" t="s">
        <v>140</v>
      </c>
      <c r="F44" s="50">
        <v>2.4</v>
      </c>
      <c r="G44" s="50" t="s">
        <v>374</v>
      </c>
      <c r="H44" s="193">
        <v>20800.000000000004</v>
      </c>
      <c r="I44" s="50">
        <v>20</v>
      </c>
      <c r="J44" s="195">
        <v>416000</v>
      </c>
    </row>
    <row r="45" spans="1:10" ht="14.25" customHeight="1" x14ac:dyDescent="0.25">
      <c r="A45" s="50" t="s">
        <v>120</v>
      </c>
      <c r="B45" s="53"/>
      <c r="C45" s="53"/>
      <c r="D45" s="195"/>
      <c r="E45" s="50"/>
      <c r="F45" s="53"/>
      <c r="G45" s="50"/>
      <c r="H45" s="195"/>
      <c r="I45" s="53"/>
      <c r="J45" s="202">
        <v>416000</v>
      </c>
    </row>
    <row r="46" spans="1:10" ht="14.25" customHeight="1" x14ac:dyDescent="0.25">
      <c r="A46" s="189"/>
      <c r="B46" s="190"/>
      <c r="C46" s="190"/>
      <c r="D46" s="199"/>
      <c r="E46" s="189"/>
      <c r="F46" s="190"/>
      <c r="G46" s="189"/>
      <c r="H46" s="199"/>
      <c r="I46" s="190"/>
      <c r="J46" s="203"/>
    </row>
    <row r="47" spans="1:10" ht="14.25" customHeight="1" x14ac:dyDescent="0.25">
      <c r="A47" s="574" t="s">
        <v>206</v>
      </c>
      <c r="B47" s="574"/>
      <c r="C47" s="574"/>
      <c r="D47" s="574"/>
      <c r="E47" s="574"/>
      <c r="F47" s="574"/>
      <c r="G47" s="574"/>
      <c r="H47" s="574"/>
      <c r="I47" s="53"/>
      <c r="J47" s="195"/>
    </row>
    <row r="48" spans="1:10" ht="14.25" customHeight="1" x14ac:dyDescent="0.25">
      <c r="A48" s="572" t="s">
        <v>169</v>
      </c>
      <c r="B48" s="572" t="s">
        <v>170</v>
      </c>
      <c r="C48" s="572" t="s">
        <v>171</v>
      </c>
      <c r="D48" s="571" t="s">
        <v>90</v>
      </c>
      <c r="E48" s="572" t="s">
        <v>172</v>
      </c>
      <c r="F48" s="570" t="s">
        <v>173</v>
      </c>
      <c r="G48" s="570"/>
      <c r="H48" s="573" t="s">
        <v>174</v>
      </c>
      <c r="I48" s="572" t="s">
        <v>175</v>
      </c>
      <c r="J48" s="571" t="s">
        <v>176</v>
      </c>
    </row>
    <row r="49" spans="1:10" ht="14.25" customHeight="1" x14ac:dyDescent="0.25">
      <c r="A49" s="572"/>
      <c r="B49" s="572"/>
      <c r="C49" s="572"/>
      <c r="D49" s="571"/>
      <c r="E49" s="572"/>
      <c r="F49" s="50" t="s">
        <v>177</v>
      </c>
      <c r="G49" s="50" t="s">
        <v>178</v>
      </c>
      <c r="H49" s="573"/>
      <c r="I49" s="572"/>
      <c r="J49" s="571"/>
    </row>
    <row r="50" spans="1:10" ht="51" x14ac:dyDescent="0.25">
      <c r="A50" s="50">
        <v>95995</v>
      </c>
      <c r="B50" s="51" t="s">
        <v>190</v>
      </c>
      <c r="C50" s="50" t="s">
        <v>204</v>
      </c>
      <c r="D50" s="193">
        <v>8666.6666666666679</v>
      </c>
      <c r="E50" s="50" t="s">
        <v>140</v>
      </c>
      <c r="F50" s="50">
        <v>0.24149999999999999</v>
      </c>
      <c r="G50" s="50" t="s">
        <v>375</v>
      </c>
      <c r="H50" s="193">
        <v>2093</v>
      </c>
      <c r="I50" s="50">
        <v>40</v>
      </c>
      <c r="J50" s="195">
        <v>83720</v>
      </c>
    </row>
    <row r="51" spans="1:10" ht="51" x14ac:dyDescent="0.25">
      <c r="A51" s="50">
        <v>95995</v>
      </c>
      <c r="B51" s="51" t="s">
        <v>190</v>
      </c>
      <c r="C51" s="50" t="s">
        <v>205</v>
      </c>
      <c r="D51" s="193">
        <v>8666.6666666666679</v>
      </c>
      <c r="E51" s="50" t="s">
        <v>140</v>
      </c>
      <c r="F51" s="50">
        <v>0.67049999999999998</v>
      </c>
      <c r="G51" s="50" t="s">
        <v>375</v>
      </c>
      <c r="H51" s="193">
        <v>5811.0000000000009</v>
      </c>
      <c r="I51" s="50">
        <v>56.5</v>
      </c>
      <c r="J51" s="195">
        <v>328321.5</v>
      </c>
    </row>
    <row r="52" spans="1:10" ht="14.25" customHeight="1" x14ac:dyDescent="0.25">
      <c r="A52" s="50" t="s">
        <v>120</v>
      </c>
      <c r="B52" s="53"/>
      <c r="C52" s="53"/>
      <c r="D52" s="195"/>
      <c r="E52" s="50"/>
      <c r="F52" s="53"/>
      <c r="G52" s="50"/>
      <c r="H52" s="195"/>
      <c r="I52" s="53"/>
      <c r="J52" s="202">
        <v>412041.5</v>
      </c>
    </row>
    <row r="53" spans="1:10" ht="14.25" customHeight="1" x14ac:dyDescent="0.25">
      <c r="A53" s="189"/>
      <c r="B53" s="190"/>
      <c r="C53" s="190"/>
      <c r="D53" s="199"/>
      <c r="E53" s="189"/>
      <c r="F53" s="190"/>
      <c r="G53" s="189"/>
      <c r="H53" s="199"/>
      <c r="I53" s="190"/>
      <c r="J53" s="203"/>
    </row>
    <row r="54" spans="1:10" ht="14.25" customHeight="1" x14ac:dyDescent="0.25">
      <c r="A54" s="189"/>
      <c r="B54" s="190"/>
      <c r="C54" s="190"/>
      <c r="D54" s="199"/>
      <c r="E54" s="189"/>
      <c r="F54" s="190"/>
      <c r="G54" s="189"/>
      <c r="H54" s="199"/>
      <c r="I54" s="190"/>
      <c r="J54" s="203"/>
    </row>
    <row r="55" spans="1:10" ht="14.25" customHeight="1" x14ac:dyDescent="0.25">
      <c r="A55" s="178"/>
      <c r="B55" s="564" t="s">
        <v>15</v>
      </c>
      <c r="C55" s="565"/>
      <c r="D55" s="565"/>
      <c r="E55" s="565"/>
      <c r="F55" s="565"/>
      <c r="G55" s="565"/>
      <c r="H55" s="565"/>
      <c r="I55" s="565"/>
      <c r="J55" s="566"/>
    </row>
    <row r="56" spans="1:10" ht="14.25" customHeight="1" x14ac:dyDescent="0.25">
      <c r="A56" s="567"/>
      <c r="B56" s="568"/>
      <c r="C56" s="568"/>
      <c r="D56" s="568"/>
      <c r="E56" s="568"/>
      <c r="F56" s="568"/>
      <c r="G56" s="568"/>
      <c r="H56" s="568"/>
      <c r="I56" s="568"/>
      <c r="J56" s="569"/>
    </row>
    <row r="57" spans="1:10" ht="14.25" customHeight="1" x14ac:dyDescent="0.25">
      <c r="A57" s="574" t="s">
        <v>201</v>
      </c>
      <c r="B57" s="574"/>
      <c r="C57" s="574"/>
      <c r="D57" s="574"/>
      <c r="E57" s="574"/>
      <c r="F57" s="574"/>
      <c r="G57" s="574"/>
      <c r="H57" s="574"/>
      <c r="I57" s="53"/>
      <c r="J57" s="195"/>
    </row>
    <row r="58" spans="1:10" ht="14.25" customHeight="1" x14ac:dyDescent="0.25">
      <c r="A58" s="572" t="s">
        <v>169</v>
      </c>
      <c r="B58" s="572" t="s">
        <v>170</v>
      </c>
      <c r="C58" s="572" t="s">
        <v>171</v>
      </c>
      <c r="D58" s="571" t="s">
        <v>90</v>
      </c>
      <c r="E58" s="572" t="s">
        <v>172</v>
      </c>
      <c r="F58" s="570" t="s">
        <v>173</v>
      </c>
      <c r="G58" s="570"/>
      <c r="H58" s="573" t="s">
        <v>174</v>
      </c>
      <c r="I58" s="572" t="s">
        <v>175</v>
      </c>
      <c r="J58" s="571" t="s">
        <v>176</v>
      </c>
    </row>
    <row r="59" spans="1:10" ht="14.25" customHeight="1" x14ac:dyDescent="0.25">
      <c r="A59" s="572"/>
      <c r="B59" s="572"/>
      <c r="C59" s="572"/>
      <c r="D59" s="571"/>
      <c r="E59" s="572"/>
      <c r="F59" s="50" t="s">
        <v>177</v>
      </c>
      <c r="G59" s="50" t="s">
        <v>178</v>
      </c>
      <c r="H59" s="573"/>
      <c r="I59" s="572"/>
      <c r="J59" s="571"/>
    </row>
    <row r="60" spans="1:10" ht="51" x14ac:dyDescent="0.25">
      <c r="A60" s="50" t="s">
        <v>434</v>
      </c>
      <c r="B60" s="51" t="s">
        <v>378</v>
      </c>
      <c r="C60" s="50" t="s">
        <v>185</v>
      </c>
      <c r="D60" s="193">
        <v>1300</v>
      </c>
      <c r="E60" s="50" t="s">
        <v>140</v>
      </c>
      <c r="F60" s="50">
        <v>2.4</v>
      </c>
      <c r="G60" s="50" t="s">
        <v>374</v>
      </c>
      <c r="H60" s="193">
        <v>3120</v>
      </c>
      <c r="I60" s="50">
        <v>20</v>
      </c>
      <c r="J60" s="195">
        <v>62400</v>
      </c>
    </row>
    <row r="61" spans="1:10" ht="14.25" customHeight="1" x14ac:dyDescent="0.25">
      <c r="A61" s="50" t="s">
        <v>120</v>
      </c>
      <c r="B61" s="53"/>
      <c r="C61" s="53"/>
      <c r="D61" s="195"/>
      <c r="E61" s="50"/>
      <c r="F61" s="53"/>
      <c r="G61" s="50"/>
      <c r="H61" s="195"/>
      <c r="I61" s="53"/>
      <c r="J61" s="202">
        <v>62400</v>
      </c>
    </row>
    <row r="62" spans="1:10" ht="14.25" customHeight="1" x14ac:dyDescent="0.25">
      <c r="A62" s="189"/>
      <c r="B62" s="190"/>
      <c r="C62" s="190"/>
      <c r="D62" s="199"/>
      <c r="E62" s="189"/>
      <c r="F62" s="190"/>
      <c r="G62" s="189"/>
      <c r="H62" s="199"/>
      <c r="I62" s="190"/>
      <c r="J62" s="203"/>
    </row>
    <row r="63" spans="1:10" ht="14.25" customHeight="1" x14ac:dyDescent="0.25">
      <c r="A63" s="574" t="s">
        <v>206</v>
      </c>
      <c r="B63" s="574"/>
      <c r="C63" s="574"/>
      <c r="D63" s="574"/>
      <c r="E63" s="574"/>
      <c r="F63" s="574"/>
      <c r="G63" s="574"/>
      <c r="H63" s="574"/>
      <c r="I63" s="53"/>
      <c r="J63" s="195"/>
    </row>
    <row r="64" spans="1:10" ht="14.25" customHeight="1" x14ac:dyDescent="0.25">
      <c r="A64" s="572" t="s">
        <v>169</v>
      </c>
      <c r="B64" s="572" t="s">
        <v>170</v>
      </c>
      <c r="C64" s="572" t="s">
        <v>171</v>
      </c>
      <c r="D64" s="571" t="s">
        <v>90</v>
      </c>
      <c r="E64" s="572" t="s">
        <v>172</v>
      </c>
      <c r="F64" s="570" t="s">
        <v>173</v>
      </c>
      <c r="G64" s="570"/>
      <c r="H64" s="573" t="s">
        <v>174</v>
      </c>
      <c r="I64" s="572" t="s">
        <v>175</v>
      </c>
      <c r="J64" s="571" t="s">
        <v>176</v>
      </c>
    </row>
    <row r="65" spans="1:10" ht="14.25" customHeight="1" x14ac:dyDescent="0.25">
      <c r="A65" s="572"/>
      <c r="B65" s="572"/>
      <c r="C65" s="572"/>
      <c r="D65" s="571"/>
      <c r="E65" s="572"/>
      <c r="F65" s="50" t="s">
        <v>177</v>
      </c>
      <c r="G65" s="50" t="s">
        <v>178</v>
      </c>
      <c r="H65" s="573"/>
      <c r="I65" s="572"/>
      <c r="J65" s="571"/>
    </row>
    <row r="66" spans="1:10" ht="51" x14ac:dyDescent="0.25">
      <c r="A66" s="50" t="s">
        <v>434</v>
      </c>
      <c r="B66" s="51" t="s">
        <v>378</v>
      </c>
      <c r="C66" s="50" t="s">
        <v>204</v>
      </c>
      <c r="D66" s="193">
        <v>1300</v>
      </c>
      <c r="E66" s="50" t="s">
        <v>140</v>
      </c>
      <c r="F66" s="50">
        <v>0.24149999999999999</v>
      </c>
      <c r="G66" s="50" t="s">
        <v>375</v>
      </c>
      <c r="H66" s="193">
        <v>313.95</v>
      </c>
      <c r="I66" s="50">
        <v>40</v>
      </c>
      <c r="J66" s="195">
        <v>12558</v>
      </c>
    </row>
    <row r="67" spans="1:10" ht="51" x14ac:dyDescent="0.25">
      <c r="A67" s="50" t="s">
        <v>434</v>
      </c>
      <c r="B67" s="51" t="s">
        <v>378</v>
      </c>
      <c r="C67" s="50" t="s">
        <v>205</v>
      </c>
      <c r="D67" s="193">
        <v>1300</v>
      </c>
      <c r="E67" s="50" t="s">
        <v>140</v>
      </c>
      <c r="F67" s="50">
        <v>0.67049999999999998</v>
      </c>
      <c r="G67" s="50" t="s">
        <v>375</v>
      </c>
      <c r="H67" s="193">
        <v>871.65</v>
      </c>
      <c r="I67" s="50">
        <v>56.5</v>
      </c>
      <c r="J67" s="195">
        <v>49248.22</v>
      </c>
    </row>
    <row r="68" spans="1:10" ht="14.25" customHeight="1" x14ac:dyDescent="0.25">
      <c r="A68" s="50" t="s">
        <v>120</v>
      </c>
      <c r="B68" s="53"/>
      <c r="C68" s="53"/>
      <c r="D68" s="195"/>
      <c r="E68" s="50"/>
      <c r="F68" s="53"/>
      <c r="G68" s="50"/>
      <c r="H68" s="195"/>
      <c r="I68" s="53"/>
      <c r="J68" s="202">
        <v>61806.22</v>
      </c>
    </row>
    <row r="69" spans="1:10" ht="14.25" customHeight="1" x14ac:dyDescent="0.25">
      <c r="A69" s="189"/>
      <c r="B69" s="190"/>
      <c r="C69" s="190"/>
      <c r="D69" s="199"/>
      <c r="E69" s="189"/>
      <c r="F69" s="190"/>
      <c r="G69" s="189"/>
      <c r="H69" s="199"/>
      <c r="I69" s="190"/>
      <c r="J69" s="203"/>
    </row>
    <row r="70" spans="1:10" ht="14.25" customHeight="1" x14ac:dyDescent="0.25">
      <c r="A70" s="189"/>
      <c r="B70" s="190"/>
      <c r="C70" s="190"/>
      <c r="D70" s="199"/>
      <c r="E70" s="189"/>
      <c r="F70" s="190"/>
      <c r="G70" s="189"/>
      <c r="H70" s="199"/>
      <c r="I70" s="190"/>
      <c r="J70" s="203"/>
    </row>
    <row r="71" spans="1:10" ht="14.25" customHeight="1" x14ac:dyDescent="0.25">
      <c r="A71" s="178"/>
      <c r="B71" s="564" t="s">
        <v>12</v>
      </c>
      <c r="C71" s="565"/>
      <c r="D71" s="565"/>
      <c r="E71" s="565"/>
      <c r="F71" s="565"/>
      <c r="G71" s="565"/>
      <c r="H71" s="565"/>
      <c r="I71" s="565"/>
      <c r="J71" s="566"/>
    </row>
    <row r="72" spans="1:10" ht="14.25" customHeight="1" x14ac:dyDescent="0.25">
      <c r="A72" s="567"/>
      <c r="B72" s="568"/>
      <c r="C72" s="568"/>
      <c r="D72" s="568"/>
      <c r="E72" s="568"/>
      <c r="F72" s="568"/>
      <c r="G72" s="568"/>
      <c r="H72" s="568"/>
      <c r="I72" s="568"/>
      <c r="J72" s="569"/>
    </row>
    <row r="73" spans="1:10" ht="14.25" customHeight="1" x14ac:dyDescent="0.25">
      <c r="A73" s="574" t="s">
        <v>201</v>
      </c>
      <c r="B73" s="574"/>
      <c r="C73" s="574"/>
      <c r="D73" s="574"/>
      <c r="E73" s="574"/>
      <c r="F73" s="574"/>
      <c r="G73" s="574"/>
      <c r="H73" s="574"/>
      <c r="I73" s="53"/>
      <c r="J73" s="195"/>
    </row>
    <row r="74" spans="1:10" ht="14.25" customHeight="1" x14ac:dyDescent="0.25">
      <c r="A74" s="572" t="s">
        <v>169</v>
      </c>
      <c r="B74" s="572" t="s">
        <v>170</v>
      </c>
      <c r="C74" s="572" t="s">
        <v>171</v>
      </c>
      <c r="D74" s="571" t="s">
        <v>90</v>
      </c>
      <c r="E74" s="572" t="s">
        <v>172</v>
      </c>
      <c r="F74" s="570" t="s">
        <v>173</v>
      </c>
      <c r="G74" s="570"/>
      <c r="H74" s="573" t="s">
        <v>174</v>
      </c>
      <c r="I74" s="572" t="s">
        <v>175</v>
      </c>
      <c r="J74" s="571" t="s">
        <v>176</v>
      </c>
    </row>
    <row r="75" spans="1:10" ht="14.25" customHeight="1" x14ac:dyDescent="0.25">
      <c r="A75" s="572"/>
      <c r="B75" s="572"/>
      <c r="C75" s="572"/>
      <c r="D75" s="571"/>
      <c r="E75" s="572"/>
      <c r="F75" s="50" t="s">
        <v>177</v>
      </c>
      <c r="G75" s="50" t="s">
        <v>178</v>
      </c>
      <c r="H75" s="573"/>
      <c r="I75" s="572"/>
      <c r="J75" s="571"/>
    </row>
    <row r="76" spans="1:10" ht="38.25" x14ac:dyDescent="0.25">
      <c r="A76" s="50" t="s">
        <v>435</v>
      </c>
      <c r="B76" s="51" t="s">
        <v>377</v>
      </c>
      <c r="C76" s="50" t="s">
        <v>185</v>
      </c>
      <c r="D76" s="193">
        <v>866.66666666666674</v>
      </c>
      <c r="E76" s="50" t="s">
        <v>140</v>
      </c>
      <c r="F76" s="50">
        <v>2.4</v>
      </c>
      <c r="G76" s="50" t="s">
        <v>374</v>
      </c>
      <c r="H76" s="193">
        <v>2080</v>
      </c>
      <c r="I76" s="50">
        <v>20</v>
      </c>
      <c r="J76" s="195">
        <v>41600</v>
      </c>
    </row>
    <row r="77" spans="1:10" ht="14.25" customHeight="1" x14ac:dyDescent="0.25">
      <c r="A77" s="50" t="s">
        <v>120</v>
      </c>
      <c r="B77" s="53"/>
      <c r="C77" s="53"/>
      <c r="D77" s="195"/>
      <c r="E77" s="50"/>
      <c r="F77" s="53"/>
      <c r="G77" s="50"/>
      <c r="H77" s="195"/>
      <c r="I77" s="53"/>
      <c r="J77" s="202">
        <v>41600</v>
      </c>
    </row>
    <row r="79" spans="1:10" ht="14.25" customHeight="1" x14ac:dyDescent="0.25">
      <c r="A79" s="574" t="s">
        <v>206</v>
      </c>
      <c r="B79" s="574"/>
      <c r="C79" s="574"/>
      <c r="D79" s="574"/>
      <c r="E79" s="574"/>
      <c r="F79" s="574"/>
      <c r="G79" s="574"/>
      <c r="H79" s="574"/>
      <c r="I79" s="53"/>
      <c r="J79" s="195"/>
    </row>
    <row r="80" spans="1:10" ht="14.25" customHeight="1" x14ac:dyDescent="0.25">
      <c r="A80" s="572" t="s">
        <v>169</v>
      </c>
      <c r="B80" s="572" t="s">
        <v>170</v>
      </c>
      <c r="C80" s="572" t="s">
        <v>171</v>
      </c>
      <c r="D80" s="571" t="s">
        <v>90</v>
      </c>
      <c r="E80" s="572" t="s">
        <v>172</v>
      </c>
      <c r="F80" s="570" t="s">
        <v>173</v>
      </c>
      <c r="G80" s="570"/>
      <c r="H80" s="573" t="s">
        <v>174</v>
      </c>
      <c r="I80" s="572" t="s">
        <v>175</v>
      </c>
      <c r="J80" s="571" t="s">
        <v>176</v>
      </c>
    </row>
    <row r="81" spans="1:10" ht="14.25" customHeight="1" x14ac:dyDescent="0.25">
      <c r="A81" s="572"/>
      <c r="B81" s="572"/>
      <c r="C81" s="572"/>
      <c r="D81" s="571"/>
      <c r="E81" s="572"/>
      <c r="F81" s="50" t="s">
        <v>177</v>
      </c>
      <c r="G81" s="50" t="s">
        <v>178</v>
      </c>
      <c r="H81" s="573"/>
      <c r="I81" s="572"/>
      <c r="J81" s="571"/>
    </row>
    <row r="82" spans="1:10" ht="38.25" x14ac:dyDescent="0.25">
      <c r="A82" s="50" t="s">
        <v>435</v>
      </c>
      <c r="B82" s="51" t="s">
        <v>377</v>
      </c>
      <c r="C82" s="50" t="s">
        <v>204</v>
      </c>
      <c r="D82" s="193">
        <v>866.66666666666674</v>
      </c>
      <c r="E82" s="50" t="s">
        <v>140</v>
      </c>
      <c r="F82" s="50">
        <v>0.24149999999999999</v>
      </c>
      <c r="G82" s="50" t="s">
        <v>375</v>
      </c>
      <c r="H82" s="193">
        <v>209.3</v>
      </c>
      <c r="I82" s="50">
        <v>40</v>
      </c>
      <c r="J82" s="195">
        <v>8372</v>
      </c>
    </row>
    <row r="83" spans="1:10" ht="38.25" x14ac:dyDescent="0.25">
      <c r="A83" s="50" t="s">
        <v>435</v>
      </c>
      <c r="B83" s="51" t="s">
        <v>377</v>
      </c>
      <c r="C83" s="50" t="s">
        <v>205</v>
      </c>
      <c r="D83" s="193">
        <v>866.66666666666674</v>
      </c>
      <c r="E83" s="50" t="s">
        <v>140</v>
      </c>
      <c r="F83" s="50">
        <v>0.67049999999999998</v>
      </c>
      <c r="G83" s="50" t="s">
        <v>375</v>
      </c>
      <c r="H83" s="193">
        <v>581.1</v>
      </c>
      <c r="I83" s="50">
        <v>56.5</v>
      </c>
      <c r="J83" s="195">
        <v>32832.15</v>
      </c>
    </row>
    <row r="84" spans="1:10" ht="14.25" customHeight="1" x14ac:dyDescent="0.25">
      <c r="A84" s="50" t="s">
        <v>120</v>
      </c>
      <c r="B84" s="53"/>
      <c r="C84" s="53"/>
      <c r="D84" s="195"/>
      <c r="E84" s="50"/>
      <c r="F84" s="53"/>
      <c r="G84" s="50"/>
      <c r="H84" s="195"/>
      <c r="I84" s="53"/>
      <c r="J84" s="202">
        <v>41204.15</v>
      </c>
    </row>
    <row r="89" spans="1:10" ht="14.25" customHeight="1" x14ac:dyDescent="0.25">
      <c r="A89" s="178"/>
      <c r="B89" s="564" t="s">
        <v>340</v>
      </c>
      <c r="C89" s="565"/>
      <c r="D89" s="565"/>
      <c r="E89" s="565"/>
      <c r="F89" s="565"/>
      <c r="G89" s="565"/>
      <c r="H89" s="565"/>
      <c r="I89" s="565"/>
      <c r="J89" s="566"/>
    </row>
    <row r="90" spans="1:10" ht="14.25" customHeight="1" x14ac:dyDescent="0.25">
      <c r="A90" s="567"/>
      <c r="B90" s="568"/>
      <c r="C90" s="568"/>
      <c r="D90" s="568"/>
      <c r="E90" s="568"/>
      <c r="F90" s="568"/>
      <c r="G90" s="568"/>
      <c r="H90" s="568"/>
      <c r="I90" s="568"/>
      <c r="J90" s="569"/>
    </row>
    <row r="91" spans="1:10" ht="14.25" customHeight="1" x14ac:dyDescent="0.25">
      <c r="A91" s="575" t="s">
        <v>201</v>
      </c>
      <c r="B91" s="575"/>
      <c r="C91" s="575"/>
      <c r="D91" s="575"/>
      <c r="E91" s="575"/>
      <c r="F91" s="575"/>
      <c r="G91" s="575"/>
      <c r="H91" s="575"/>
      <c r="I91" s="53"/>
      <c r="J91" s="195"/>
    </row>
    <row r="92" spans="1:10" ht="14.25" customHeight="1" x14ac:dyDescent="0.25">
      <c r="A92" s="572" t="s">
        <v>169</v>
      </c>
      <c r="B92" s="572" t="s">
        <v>170</v>
      </c>
      <c r="C92" s="572" t="s">
        <v>171</v>
      </c>
      <c r="D92" s="571" t="s">
        <v>90</v>
      </c>
      <c r="E92" s="572" t="s">
        <v>172</v>
      </c>
      <c r="F92" s="570" t="s">
        <v>173</v>
      </c>
      <c r="G92" s="570"/>
      <c r="H92" s="573" t="s">
        <v>174</v>
      </c>
      <c r="I92" s="572" t="s">
        <v>175</v>
      </c>
      <c r="J92" s="571" t="s">
        <v>180</v>
      </c>
    </row>
    <row r="93" spans="1:10" ht="14.25" customHeight="1" x14ac:dyDescent="0.25">
      <c r="A93" s="572"/>
      <c r="B93" s="572"/>
      <c r="C93" s="572"/>
      <c r="D93" s="571"/>
      <c r="E93" s="572"/>
      <c r="F93" s="50" t="s">
        <v>177</v>
      </c>
      <c r="G93" s="50" t="s">
        <v>178</v>
      </c>
      <c r="H93" s="573"/>
      <c r="I93" s="572"/>
      <c r="J93" s="571"/>
    </row>
    <row r="94" spans="1:10" ht="38.25" x14ac:dyDescent="0.25">
      <c r="A94" s="50">
        <v>74010</v>
      </c>
      <c r="B94" s="52" t="s">
        <v>280</v>
      </c>
      <c r="C94" s="53" t="s">
        <v>179</v>
      </c>
      <c r="D94" s="193">
        <v>1188.9982103999998</v>
      </c>
      <c r="E94" s="50" t="s">
        <v>140</v>
      </c>
      <c r="F94" s="53">
        <v>1.72</v>
      </c>
      <c r="G94" s="50" t="s">
        <v>374</v>
      </c>
      <c r="H94" s="193">
        <v>2045.0769218879998</v>
      </c>
      <c r="I94" s="53">
        <v>20</v>
      </c>
      <c r="J94" s="195">
        <v>40901.53</v>
      </c>
    </row>
    <row r="95" spans="1:10" ht="25.5" x14ac:dyDescent="0.25">
      <c r="A95" s="50" t="s">
        <v>436</v>
      </c>
      <c r="B95" s="52" t="s">
        <v>276</v>
      </c>
      <c r="C95" s="53" t="s">
        <v>298</v>
      </c>
      <c r="D95" s="193">
        <v>417.9151599999999</v>
      </c>
      <c r="E95" s="50" t="s">
        <v>140</v>
      </c>
      <c r="F95" s="53">
        <v>2.5</v>
      </c>
      <c r="G95" s="50" t="s">
        <v>374</v>
      </c>
      <c r="H95" s="193">
        <v>1044.7878999999998</v>
      </c>
      <c r="I95" s="53">
        <v>20</v>
      </c>
      <c r="J95" s="195">
        <v>20895.75</v>
      </c>
    </row>
    <row r="96" spans="1:10" ht="14.25" customHeight="1" x14ac:dyDescent="0.25">
      <c r="A96" s="50" t="s">
        <v>120</v>
      </c>
      <c r="B96" s="53"/>
      <c r="C96" s="53"/>
      <c r="D96" s="195"/>
      <c r="E96" s="50"/>
      <c r="F96" s="53"/>
      <c r="G96" s="50"/>
      <c r="H96" s="195"/>
      <c r="I96" s="53"/>
      <c r="J96" s="202">
        <v>61797.279999999999</v>
      </c>
    </row>
    <row r="98" spans="1:10" ht="14.25" customHeight="1" x14ac:dyDescent="0.25">
      <c r="A98" s="575" t="s">
        <v>201</v>
      </c>
      <c r="B98" s="575"/>
      <c r="C98" s="575"/>
      <c r="D98" s="575"/>
      <c r="E98" s="575"/>
      <c r="F98" s="575"/>
      <c r="G98" s="575"/>
      <c r="H98" s="575"/>
      <c r="I98" s="53"/>
      <c r="J98" s="195"/>
    </row>
    <row r="99" spans="1:10" ht="14.25" customHeight="1" x14ac:dyDescent="0.25">
      <c r="A99" s="572" t="s">
        <v>169</v>
      </c>
      <c r="B99" s="572" t="s">
        <v>170</v>
      </c>
      <c r="C99" s="572" t="s">
        <v>171</v>
      </c>
      <c r="D99" s="571" t="s">
        <v>90</v>
      </c>
      <c r="E99" s="572" t="s">
        <v>172</v>
      </c>
      <c r="F99" s="570" t="s">
        <v>173</v>
      </c>
      <c r="G99" s="570"/>
      <c r="H99" s="573" t="s">
        <v>174</v>
      </c>
      <c r="I99" s="572" t="s">
        <v>175</v>
      </c>
      <c r="J99" s="571" t="s">
        <v>180</v>
      </c>
    </row>
    <row r="100" spans="1:10" ht="14.25" customHeight="1" x14ac:dyDescent="0.25">
      <c r="A100" s="572"/>
      <c r="B100" s="572"/>
      <c r="C100" s="572"/>
      <c r="D100" s="571"/>
      <c r="E100" s="572"/>
      <c r="F100" s="50" t="s">
        <v>177</v>
      </c>
      <c r="G100" s="50" t="s">
        <v>178</v>
      </c>
      <c r="H100" s="573"/>
      <c r="I100" s="572"/>
      <c r="J100" s="571"/>
    </row>
    <row r="101" spans="1:10" ht="76.5" x14ac:dyDescent="0.25">
      <c r="A101" s="50">
        <v>93381</v>
      </c>
      <c r="B101" s="52" t="s">
        <v>279</v>
      </c>
      <c r="C101" s="53" t="s">
        <v>179</v>
      </c>
      <c r="D101" s="193">
        <v>56.908800000000042</v>
      </c>
      <c r="E101" s="50" t="s">
        <v>140</v>
      </c>
      <c r="F101" s="53">
        <v>1.72</v>
      </c>
      <c r="G101" s="50" t="s">
        <v>374</v>
      </c>
      <c r="H101" s="193">
        <v>97.883136000000064</v>
      </c>
      <c r="I101" s="53">
        <v>20</v>
      </c>
      <c r="J101" s="195">
        <v>1957.66</v>
      </c>
    </row>
    <row r="102" spans="1:10" ht="33.75" customHeight="1" x14ac:dyDescent="0.25">
      <c r="A102" s="50">
        <v>92813</v>
      </c>
      <c r="B102" s="52" t="s">
        <v>276</v>
      </c>
      <c r="C102" s="53" t="s">
        <v>298</v>
      </c>
      <c r="D102" s="193">
        <v>123.64799999999997</v>
      </c>
      <c r="E102" s="50" t="s">
        <v>140</v>
      </c>
      <c r="F102" s="53">
        <v>2.5</v>
      </c>
      <c r="G102" s="50" t="s">
        <v>374</v>
      </c>
      <c r="H102" s="193">
        <v>309.11999999999989</v>
      </c>
      <c r="I102" s="53">
        <v>20</v>
      </c>
      <c r="J102" s="195">
        <v>6182.4</v>
      </c>
    </row>
    <row r="103" spans="1:10" ht="14.25" customHeight="1" x14ac:dyDescent="0.25">
      <c r="A103" s="50" t="s">
        <v>120</v>
      </c>
      <c r="B103" s="53"/>
      <c r="C103" s="53"/>
      <c r="D103" s="195"/>
      <c r="E103" s="50"/>
      <c r="F103" s="53"/>
      <c r="G103" s="50"/>
      <c r="H103" s="195"/>
      <c r="I103" s="53"/>
      <c r="J103" s="202">
        <v>8140.0599999999995</v>
      </c>
    </row>
  </sheetData>
  <mergeCells count="132">
    <mergeCell ref="B31:J31"/>
    <mergeCell ref="A32:J32"/>
    <mergeCell ref="A34:A35"/>
    <mergeCell ref="B34:B35"/>
    <mergeCell ref="C34:C35"/>
    <mergeCell ref="D34:D35"/>
    <mergeCell ref="E34:E35"/>
    <mergeCell ref="F34:G34"/>
    <mergeCell ref="H34:H35"/>
    <mergeCell ref="I34:I35"/>
    <mergeCell ref="J34:J35"/>
    <mergeCell ref="A99:A100"/>
    <mergeCell ref="B99:B100"/>
    <mergeCell ref="C99:C100"/>
    <mergeCell ref="D99:D100"/>
    <mergeCell ref="E99:E100"/>
    <mergeCell ref="F99:G99"/>
    <mergeCell ref="H99:H100"/>
    <mergeCell ref="I99:I100"/>
    <mergeCell ref="J99:J100"/>
    <mergeCell ref="A98:H98"/>
    <mergeCell ref="B89:J89"/>
    <mergeCell ref="A90:J90"/>
    <mergeCell ref="A91:H91"/>
    <mergeCell ref="A92:A93"/>
    <mergeCell ref="B92:B93"/>
    <mergeCell ref="C92:C93"/>
    <mergeCell ref="D92:D93"/>
    <mergeCell ref="E92:E93"/>
    <mergeCell ref="F92:G92"/>
    <mergeCell ref="H92:H93"/>
    <mergeCell ref="I92:I93"/>
    <mergeCell ref="J92:J93"/>
    <mergeCell ref="I80:I81"/>
    <mergeCell ref="J80:J81"/>
    <mergeCell ref="A79:H79"/>
    <mergeCell ref="A80:A81"/>
    <mergeCell ref="B80:B81"/>
    <mergeCell ref="C80:C81"/>
    <mergeCell ref="D80:D81"/>
    <mergeCell ref="E80:E81"/>
    <mergeCell ref="F80:G80"/>
    <mergeCell ref="H80:H81"/>
    <mergeCell ref="J48:J49"/>
    <mergeCell ref="A63:H63"/>
    <mergeCell ref="A64:A65"/>
    <mergeCell ref="B64:B65"/>
    <mergeCell ref="C64:C65"/>
    <mergeCell ref="D64:D65"/>
    <mergeCell ref="E64:E65"/>
    <mergeCell ref="F64:G64"/>
    <mergeCell ref="H64:H65"/>
    <mergeCell ref="I64:I65"/>
    <mergeCell ref="J64:J65"/>
    <mergeCell ref="D48:D49"/>
    <mergeCell ref="E48:E49"/>
    <mergeCell ref="F48:G48"/>
    <mergeCell ref="H48:H49"/>
    <mergeCell ref="I48:I49"/>
    <mergeCell ref="F58:G58"/>
    <mergeCell ref="H58:H59"/>
    <mergeCell ref="I58:I59"/>
    <mergeCell ref="J58:J59"/>
    <mergeCell ref="A47:H47"/>
    <mergeCell ref="A48:A49"/>
    <mergeCell ref="B48:B49"/>
    <mergeCell ref="C48:C49"/>
    <mergeCell ref="B71:J71"/>
    <mergeCell ref="A72:J72"/>
    <mergeCell ref="A73:H73"/>
    <mergeCell ref="A74:A75"/>
    <mergeCell ref="B74:B75"/>
    <mergeCell ref="C74:C75"/>
    <mergeCell ref="D74:D75"/>
    <mergeCell ref="E74:E75"/>
    <mergeCell ref="F74:G74"/>
    <mergeCell ref="H74:H75"/>
    <mergeCell ref="I74:I75"/>
    <mergeCell ref="J74:J75"/>
    <mergeCell ref="B55:J55"/>
    <mergeCell ref="A56:J56"/>
    <mergeCell ref="A57:H57"/>
    <mergeCell ref="A58:A59"/>
    <mergeCell ref="B58:B59"/>
    <mergeCell ref="C58:C59"/>
    <mergeCell ref="D58:D59"/>
    <mergeCell ref="E58:E59"/>
    <mergeCell ref="B39:J39"/>
    <mergeCell ref="A40:J40"/>
    <mergeCell ref="A41:H41"/>
    <mergeCell ref="A42:A43"/>
    <mergeCell ref="B42:B43"/>
    <mergeCell ref="C42:C43"/>
    <mergeCell ref="D42:D43"/>
    <mergeCell ref="E42:E43"/>
    <mergeCell ref="F42:G42"/>
    <mergeCell ref="H42:H43"/>
    <mergeCell ref="I42:I43"/>
    <mergeCell ref="J42:J43"/>
    <mergeCell ref="B12:J12"/>
    <mergeCell ref="A13:J13"/>
    <mergeCell ref="A15:A16"/>
    <mergeCell ref="B15:B16"/>
    <mergeCell ref="C15:C16"/>
    <mergeCell ref="D15:D16"/>
    <mergeCell ref="A26:A27"/>
    <mergeCell ref="B26:B27"/>
    <mergeCell ref="C26:C27"/>
    <mergeCell ref="D26:D27"/>
    <mergeCell ref="E26:E27"/>
    <mergeCell ref="F26:G26"/>
    <mergeCell ref="B23:J23"/>
    <mergeCell ref="E15:E16"/>
    <mergeCell ref="F15:G15"/>
    <mergeCell ref="H15:H16"/>
    <mergeCell ref="I15:I16"/>
    <mergeCell ref="J15:J16"/>
    <mergeCell ref="A24:J24"/>
    <mergeCell ref="H26:H27"/>
    <mergeCell ref="I26:I27"/>
    <mergeCell ref="J26:J27"/>
    <mergeCell ref="B1:J1"/>
    <mergeCell ref="A2:J2"/>
    <mergeCell ref="F4:G4"/>
    <mergeCell ref="H4:H5"/>
    <mergeCell ref="I4:I5"/>
    <mergeCell ref="J4:J5"/>
    <mergeCell ref="A4:A5"/>
    <mergeCell ref="B4:B5"/>
    <mergeCell ref="C4:C5"/>
    <mergeCell ref="D4:D5"/>
    <mergeCell ref="E4:E5"/>
  </mergeCells>
  <printOptions horizontalCentered="1"/>
  <pageMargins left="0.78740157480314965" right="0.78740157480314965" top="0.98425196850393704" bottom="0.59055118110236227" header="0.51181102362204722" footer="0.51181102362204722"/>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view="pageBreakPreview" zoomScaleNormal="100" zoomScaleSheetLayoutView="100" workbookViewId="0">
      <selection activeCell="X12" sqref="X12"/>
    </sheetView>
  </sheetViews>
  <sheetFormatPr defaultRowHeight="12.75" x14ac:dyDescent="0.2"/>
  <cols>
    <col min="1" max="11" width="4.140625" style="30" customWidth="1"/>
    <col min="12" max="12" width="6.85546875" style="30" customWidth="1"/>
    <col min="13" max="20" width="4.140625" style="30" customWidth="1"/>
    <col min="21" max="21" width="12.7109375" style="30" customWidth="1"/>
    <col min="22" max="256" width="9.140625" style="30"/>
    <col min="257" max="267" width="4.140625" style="30" customWidth="1"/>
    <col min="268" max="268" width="6.85546875" style="30" customWidth="1"/>
    <col min="269" max="276" width="4.140625" style="30" customWidth="1"/>
    <col min="277" max="277" width="12.7109375" style="30" customWidth="1"/>
    <col min="278" max="512" width="9.140625" style="30"/>
    <col min="513" max="523" width="4.140625" style="30" customWidth="1"/>
    <col min="524" max="524" width="6.85546875" style="30" customWidth="1"/>
    <col min="525" max="532" width="4.140625" style="30" customWidth="1"/>
    <col min="533" max="533" width="12.7109375" style="30" customWidth="1"/>
    <col min="534" max="768" width="9.140625" style="30"/>
    <col min="769" max="779" width="4.140625" style="30" customWidth="1"/>
    <col min="780" max="780" width="6.85546875" style="30" customWidth="1"/>
    <col min="781" max="788" width="4.140625" style="30" customWidth="1"/>
    <col min="789" max="789" width="12.7109375" style="30" customWidth="1"/>
    <col min="790" max="1024" width="9.140625" style="30"/>
    <col min="1025" max="1035" width="4.140625" style="30" customWidth="1"/>
    <col min="1036" max="1036" width="6.85546875" style="30" customWidth="1"/>
    <col min="1037" max="1044" width="4.140625" style="30" customWidth="1"/>
    <col min="1045" max="1045" width="12.7109375" style="30" customWidth="1"/>
    <col min="1046" max="1280" width="9.140625" style="30"/>
    <col min="1281" max="1291" width="4.140625" style="30" customWidth="1"/>
    <col min="1292" max="1292" width="6.85546875" style="30" customWidth="1"/>
    <col min="1293" max="1300" width="4.140625" style="30" customWidth="1"/>
    <col min="1301" max="1301" width="12.7109375" style="30" customWidth="1"/>
    <col min="1302" max="1536" width="9.140625" style="30"/>
    <col min="1537" max="1547" width="4.140625" style="30" customWidth="1"/>
    <col min="1548" max="1548" width="6.85546875" style="30" customWidth="1"/>
    <col min="1549" max="1556" width="4.140625" style="30" customWidth="1"/>
    <col min="1557" max="1557" width="12.7109375" style="30" customWidth="1"/>
    <col min="1558" max="1792" width="9.140625" style="30"/>
    <col min="1793" max="1803" width="4.140625" style="30" customWidth="1"/>
    <col min="1804" max="1804" width="6.85546875" style="30" customWidth="1"/>
    <col min="1805" max="1812" width="4.140625" style="30" customWidth="1"/>
    <col min="1813" max="1813" width="12.7109375" style="30" customWidth="1"/>
    <col min="1814" max="2048" width="9.140625" style="30"/>
    <col min="2049" max="2059" width="4.140625" style="30" customWidth="1"/>
    <col min="2060" max="2060" width="6.85546875" style="30" customWidth="1"/>
    <col min="2061" max="2068" width="4.140625" style="30" customWidth="1"/>
    <col min="2069" max="2069" width="12.7109375" style="30" customWidth="1"/>
    <col min="2070" max="2304" width="9.140625" style="30"/>
    <col min="2305" max="2315" width="4.140625" style="30" customWidth="1"/>
    <col min="2316" max="2316" width="6.85546875" style="30" customWidth="1"/>
    <col min="2317" max="2324" width="4.140625" style="30" customWidth="1"/>
    <col min="2325" max="2325" width="12.7109375" style="30" customWidth="1"/>
    <col min="2326" max="2560" width="9.140625" style="30"/>
    <col min="2561" max="2571" width="4.140625" style="30" customWidth="1"/>
    <col min="2572" max="2572" width="6.85546875" style="30" customWidth="1"/>
    <col min="2573" max="2580" width="4.140625" style="30" customWidth="1"/>
    <col min="2581" max="2581" width="12.7109375" style="30" customWidth="1"/>
    <col min="2582" max="2816" width="9.140625" style="30"/>
    <col min="2817" max="2827" width="4.140625" style="30" customWidth="1"/>
    <col min="2828" max="2828" width="6.85546875" style="30" customWidth="1"/>
    <col min="2829" max="2836" width="4.140625" style="30" customWidth="1"/>
    <col min="2837" max="2837" width="12.7109375" style="30" customWidth="1"/>
    <col min="2838" max="3072" width="9.140625" style="30"/>
    <col min="3073" max="3083" width="4.140625" style="30" customWidth="1"/>
    <col min="3084" max="3084" width="6.85546875" style="30" customWidth="1"/>
    <col min="3085" max="3092" width="4.140625" style="30" customWidth="1"/>
    <col min="3093" max="3093" width="12.7109375" style="30" customWidth="1"/>
    <col min="3094" max="3328" width="9.140625" style="30"/>
    <col min="3329" max="3339" width="4.140625" style="30" customWidth="1"/>
    <col min="3340" max="3340" width="6.85546875" style="30" customWidth="1"/>
    <col min="3341" max="3348" width="4.140625" style="30" customWidth="1"/>
    <col min="3349" max="3349" width="12.7109375" style="30" customWidth="1"/>
    <col min="3350" max="3584" width="9.140625" style="30"/>
    <col min="3585" max="3595" width="4.140625" style="30" customWidth="1"/>
    <col min="3596" max="3596" width="6.85546875" style="30" customWidth="1"/>
    <col min="3597" max="3604" width="4.140625" style="30" customWidth="1"/>
    <col min="3605" max="3605" width="12.7109375" style="30" customWidth="1"/>
    <col min="3606" max="3840" width="9.140625" style="30"/>
    <col min="3841" max="3851" width="4.140625" style="30" customWidth="1"/>
    <col min="3852" max="3852" width="6.85546875" style="30" customWidth="1"/>
    <col min="3853" max="3860" width="4.140625" style="30" customWidth="1"/>
    <col min="3861" max="3861" width="12.7109375" style="30" customWidth="1"/>
    <col min="3862" max="4096" width="9.140625" style="30"/>
    <col min="4097" max="4107" width="4.140625" style="30" customWidth="1"/>
    <col min="4108" max="4108" width="6.85546875" style="30" customWidth="1"/>
    <col min="4109" max="4116" width="4.140625" style="30" customWidth="1"/>
    <col min="4117" max="4117" width="12.7109375" style="30" customWidth="1"/>
    <col min="4118" max="4352" width="9.140625" style="30"/>
    <col min="4353" max="4363" width="4.140625" style="30" customWidth="1"/>
    <col min="4364" max="4364" width="6.85546875" style="30" customWidth="1"/>
    <col min="4365" max="4372" width="4.140625" style="30" customWidth="1"/>
    <col min="4373" max="4373" width="12.7109375" style="30" customWidth="1"/>
    <col min="4374" max="4608" width="9.140625" style="30"/>
    <col min="4609" max="4619" width="4.140625" style="30" customWidth="1"/>
    <col min="4620" max="4620" width="6.85546875" style="30" customWidth="1"/>
    <col min="4621" max="4628" width="4.140625" style="30" customWidth="1"/>
    <col min="4629" max="4629" width="12.7109375" style="30" customWidth="1"/>
    <col min="4630" max="4864" width="9.140625" style="30"/>
    <col min="4865" max="4875" width="4.140625" style="30" customWidth="1"/>
    <col min="4876" max="4876" width="6.85546875" style="30" customWidth="1"/>
    <col min="4877" max="4884" width="4.140625" style="30" customWidth="1"/>
    <col min="4885" max="4885" width="12.7109375" style="30" customWidth="1"/>
    <col min="4886" max="5120" width="9.140625" style="30"/>
    <col min="5121" max="5131" width="4.140625" style="30" customWidth="1"/>
    <col min="5132" max="5132" width="6.85546875" style="30" customWidth="1"/>
    <col min="5133" max="5140" width="4.140625" style="30" customWidth="1"/>
    <col min="5141" max="5141" width="12.7109375" style="30" customWidth="1"/>
    <col min="5142" max="5376" width="9.140625" style="30"/>
    <col min="5377" max="5387" width="4.140625" style="30" customWidth="1"/>
    <col min="5388" max="5388" width="6.85546875" style="30" customWidth="1"/>
    <col min="5389" max="5396" width="4.140625" style="30" customWidth="1"/>
    <col min="5397" max="5397" width="12.7109375" style="30" customWidth="1"/>
    <col min="5398" max="5632" width="9.140625" style="30"/>
    <col min="5633" max="5643" width="4.140625" style="30" customWidth="1"/>
    <col min="5644" max="5644" width="6.85546875" style="30" customWidth="1"/>
    <col min="5645" max="5652" width="4.140625" style="30" customWidth="1"/>
    <col min="5653" max="5653" width="12.7109375" style="30" customWidth="1"/>
    <col min="5654" max="5888" width="9.140625" style="30"/>
    <col min="5889" max="5899" width="4.140625" style="30" customWidth="1"/>
    <col min="5900" max="5900" width="6.85546875" style="30" customWidth="1"/>
    <col min="5901" max="5908" width="4.140625" style="30" customWidth="1"/>
    <col min="5909" max="5909" width="12.7109375" style="30" customWidth="1"/>
    <col min="5910" max="6144" width="9.140625" style="30"/>
    <col min="6145" max="6155" width="4.140625" style="30" customWidth="1"/>
    <col min="6156" max="6156" width="6.85546875" style="30" customWidth="1"/>
    <col min="6157" max="6164" width="4.140625" style="30" customWidth="1"/>
    <col min="6165" max="6165" width="12.7109375" style="30" customWidth="1"/>
    <col min="6166" max="6400" width="9.140625" style="30"/>
    <col min="6401" max="6411" width="4.140625" style="30" customWidth="1"/>
    <col min="6412" max="6412" width="6.85546875" style="30" customWidth="1"/>
    <col min="6413" max="6420" width="4.140625" style="30" customWidth="1"/>
    <col min="6421" max="6421" width="12.7109375" style="30" customWidth="1"/>
    <col min="6422" max="6656" width="9.140625" style="30"/>
    <col min="6657" max="6667" width="4.140625" style="30" customWidth="1"/>
    <col min="6668" max="6668" width="6.85546875" style="30" customWidth="1"/>
    <col min="6669" max="6676" width="4.140625" style="30" customWidth="1"/>
    <col min="6677" max="6677" width="12.7109375" style="30" customWidth="1"/>
    <col min="6678" max="6912" width="9.140625" style="30"/>
    <col min="6913" max="6923" width="4.140625" style="30" customWidth="1"/>
    <col min="6924" max="6924" width="6.85546875" style="30" customWidth="1"/>
    <col min="6925" max="6932" width="4.140625" style="30" customWidth="1"/>
    <col min="6933" max="6933" width="12.7109375" style="30" customWidth="1"/>
    <col min="6934" max="7168" width="9.140625" style="30"/>
    <col min="7169" max="7179" width="4.140625" style="30" customWidth="1"/>
    <col min="7180" max="7180" width="6.85546875" style="30" customWidth="1"/>
    <col min="7181" max="7188" width="4.140625" style="30" customWidth="1"/>
    <col min="7189" max="7189" width="12.7109375" style="30" customWidth="1"/>
    <col min="7190" max="7424" width="9.140625" style="30"/>
    <col min="7425" max="7435" width="4.140625" style="30" customWidth="1"/>
    <col min="7436" max="7436" width="6.85546875" style="30" customWidth="1"/>
    <col min="7437" max="7444" width="4.140625" style="30" customWidth="1"/>
    <col min="7445" max="7445" width="12.7109375" style="30" customWidth="1"/>
    <col min="7446" max="7680" width="9.140625" style="30"/>
    <col min="7681" max="7691" width="4.140625" style="30" customWidth="1"/>
    <col min="7692" max="7692" width="6.85546875" style="30" customWidth="1"/>
    <col min="7693" max="7700" width="4.140625" style="30" customWidth="1"/>
    <col min="7701" max="7701" width="12.7109375" style="30" customWidth="1"/>
    <col min="7702" max="7936" width="9.140625" style="30"/>
    <col min="7937" max="7947" width="4.140625" style="30" customWidth="1"/>
    <col min="7948" max="7948" width="6.85546875" style="30" customWidth="1"/>
    <col min="7949" max="7956" width="4.140625" style="30" customWidth="1"/>
    <col min="7957" max="7957" width="12.7109375" style="30" customWidth="1"/>
    <col min="7958" max="8192" width="9.140625" style="30"/>
    <col min="8193" max="8203" width="4.140625" style="30" customWidth="1"/>
    <col min="8204" max="8204" width="6.85546875" style="30" customWidth="1"/>
    <col min="8205" max="8212" width="4.140625" style="30" customWidth="1"/>
    <col min="8213" max="8213" width="12.7109375" style="30" customWidth="1"/>
    <col min="8214" max="8448" width="9.140625" style="30"/>
    <col min="8449" max="8459" width="4.140625" style="30" customWidth="1"/>
    <col min="8460" max="8460" width="6.85546875" style="30" customWidth="1"/>
    <col min="8461" max="8468" width="4.140625" style="30" customWidth="1"/>
    <col min="8469" max="8469" width="12.7109375" style="30" customWidth="1"/>
    <col min="8470" max="8704" width="9.140625" style="30"/>
    <col min="8705" max="8715" width="4.140625" style="30" customWidth="1"/>
    <col min="8716" max="8716" width="6.85546875" style="30" customWidth="1"/>
    <col min="8717" max="8724" width="4.140625" style="30" customWidth="1"/>
    <col min="8725" max="8725" width="12.7109375" style="30" customWidth="1"/>
    <col min="8726" max="8960" width="9.140625" style="30"/>
    <col min="8961" max="8971" width="4.140625" style="30" customWidth="1"/>
    <col min="8972" max="8972" width="6.85546875" style="30" customWidth="1"/>
    <col min="8973" max="8980" width="4.140625" style="30" customWidth="1"/>
    <col min="8981" max="8981" width="12.7109375" style="30" customWidth="1"/>
    <col min="8982" max="9216" width="9.140625" style="30"/>
    <col min="9217" max="9227" width="4.140625" style="30" customWidth="1"/>
    <col min="9228" max="9228" width="6.85546875" style="30" customWidth="1"/>
    <col min="9229" max="9236" width="4.140625" style="30" customWidth="1"/>
    <col min="9237" max="9237" width="12.7109375" style="30" customWidth="1"/>
    <col min="9238" max="9472" width="9.140625" style="30"/>
    <col min="9473" max="9483" width="4.140625" style="30" customWidth="1"/>
    <col min="9484" max="9484" width="6.85546875" style="30" customWidth="1"/>
    <col min="9485" max="9492" width="4.140625" style="30" customWidth="1"/>
    <col min="9493" max="9493" width="12.7109375" style="30" customWidth="1"/>
    <col min="9494" max="9728" width="9.140625" style="30"/>
    <col min="9729" max="9739" width="4.140625" style="30" customWidth="1"/>
    <col min="9740" max="9740" width="6.85546875" style="30" customWidth="1"/>
    <col min="9741" max="9748" width="4.140625" style="30" customWidth="1"/>
    <col min="9749" max="9749" width="12.7109375" style="30" customWidth="1"/>
    <col min="9750" max="9984" width="9.140625" style="30"/>
    <col min="9985" max="9995" width="4.140625" style="30" customWidth="1"/>
    <col min="9996" max="9996" width="6.85546875" style="30" customWidth="1"/>
    <col min="9997" max="10004" width="4.140625" style="30" customWidth="1"/>
    <col min="10005" max="10005" width="12.7109375" style="30" customWidth="1"/>
    <col min="10006" max="10240" width="9.140625" style="30"/>
    <col min="10241" max="10251" width="4.140625" style="30" customWidth="1"/>
    <col min="10252" max="10252" width="6.85546875" style="30" customWidth="1"/>
    <col min="10253" max="10260" width="4.140625" style="30" customWidth="1"/>
    <col min="10261" max="10261" width="12.7109375" style="30" customWidth="1"/>
    <col min="10262" max="10496" width="9.140625" style="30"/>
    <col min="10497" max="10507" width="4.140625" style="30" customWidth="1"/>
    <col min="10508" max="10508" width="6.85546875" style="30" customWidth="1"/>
    <col min="10509" max="10516" width="4.140625" style="30" customWidth="1"/>
    <col min="10517" max="10517" width="12.7109375" style="30" customWidth="1"/>
    <col min="10518" max="10752" width="9.140625" style="30"/>
    <col min="10753" max="10763" width="4.140625" style="30" customWidth="1"/>
    <col min="10764" max="10764" width="6.85546875" style="30" customWidth="1"/>
    <col min="10765" max="10772" width="4.140625" style="30" customWidth="1"/>
    <col min="10773" max="10773" width="12.7109375" style="30" customWidth="1"/>
    <col min="10774" max="11008" width="9.140625" style="30"/>
    <col min="11009" max="11019" width="4.140625" style="30" customWidth="1"/>
    <col min="11020" max="11020" width="6.85546875" style="30" customWidth="1"/>
    <col min="11021" max="11028" width="4.140625" style="30" customWidth="1"/>
    <col min="11029" max="11029" width="12.7109375" style="30" customWidth="1"/>
    <col min="11030" max="11264" width="9.140625" style="30"/>
    <col min="11265" max="11275" width="4.140625" style="30" customWidth="1"/>
    <col min="11276" max="11276" width="6.85546875" style="30" customWidth="1"/>
    <col min="11277" max="11284" width="4.140625" style="30" customWidth="1"/>
    <col min="11285" max="11285" width="12.7109375" style="30" customWidth="1"/>
    <col min="11286" max="11520" width="9.140625" style="30"/>
    <col min="11521" max="11531" width="4.140625" style="30" customWidth="1"/>
    <col min="11532" max="11532" width="6.85546875" style="30" customWidth="1"/>
    <col min="11533" max="11540" width="4.140625" style="30" customWidth="1"/>
    <col min="11541" max="11541" width="12.7109375" style="30" customWidth="1"/>
    <col min="11542" max="11776" width="9.140625" style="30"/>
    <col min="11777" max="11787" width="4.140625" style="30" customWidth="1"/>
    <col min="11788" max="11788" width="6.85546875" style="30" customWidth="1"/>
    <col min="11789" max="11796" width="4.140625" style="30" customWidth="1"/>
    <col min="11797" max="11797" width="12.7109375" style="30" customWidth="1"/>
    <col min="11798" max="12032" width="9.140625" style="30"/>
    <col min="12033" max="12043" width="4.140625" style="30" customWidth="1"/>
    <col min="12044" max="12044" width="6.85546875" style="30" customWidth="1"/>
    <col min="12045" max="12052" width="4.140625" style="30" customWidth="1"/>
    <col min="12053" max="12053" width="12.7109375" style="30" customWidth="1"/>
    <col min="12054" max="12288" width="9.140625" style="30"/>
    <col min="12289" max="12299" width="4.140625" style="30" customWidth="1"/>
    <col min="12300" max="12300" width="6.85546875" style="30" customWidth="1"/>
    <col min="12301" max="12308" width="4.140625" style="30" customWidth="1"/>
    <col min="12309" max="12309" width="12.7109375" style="30" customWidth="1"/>
    <col min="12310" max="12544" width="9.140625" style="30"/>
    <col min="12545" max="12555" width="4.140625" style="30" customWidth="1"/>
    <col min="12556" max="12556" width="6.85546875" style="30" customWidth="1"/>
    <col min="12557" max="12564" width="4.140625" style="30" customWidth="1"/>
    <col min="12565" max="12565" width="12.7109375" style="30" customWidth="1"/>
    <col min="12566" max="12800" width="9.140625" style="30"/>
    <col min="12801" max="12811" width="4.140625" style="30" customWidth="1"/>
    <col min="12812" max="12812" width="6.85546875" style="30" customWidth="1"/>
    <col min="12813" max="12820" width="4.140625" style="30" customWidth="1"/>
    <col min="12821" max="12821" width="12.7109375" style="30" customWidth="1"/>
    <col min="12822" max="13056" width="9.140625" style="30"/>
    <col min="13057" max="13067" width="4.140625" style="30" customWidth="1"/>
    <col min="13068" max="13068" width="6.85546875" style="30" customWidth="1"/>
    <col min="13069" max="13076" width="4.140625" style="30" customWidth="1"/>
    <col min="13077" max="13077" width="12.7109375" style="30" customWidth="1"/>
    <col min="13078" max="13312" width="9.140625" style="30"/>
    <col min="13313" max="13323" width="4.140625" style="30" customWidth="1"/>
    <col min="13324" max="13324" width="6.85546875" style="30" customWidth="1"/>
    <col min="13325" max="13332" width="4.140625" style="30" customWidth="1"/>
    <col min="13333" max="13333" width="12.7109375" style="30" customWidth="1"/>
    <col min="13334" max="13568" width="9.140625" style="30"/>
    <col min="13569" max="13579" width="4.140625" style="30" customWidth="1"/>
    <col min="13580" max="13580" width="6.85546875" style="30" customWidth="1"/>
    <col min="13581" max="13588" width="4.140625" style="30" customWidth="1"/>
    <col min="13589" max="13589" width="12.7109375" style="30" customWidth="1"/>
    <col min="13590" max="13824" width="9.140625" style="30"/>
    <col min="13825" max="13835" width="4.140625" style="30" customWidth="1"/>
    <col min="13836" max="13836" width="6.85546875" style="30" customWidth="1"/>
    <col min="13837" max="13844" width="4.140625" style="30" customWidth="1"/>
    <col min="13845" max="13845" width="12.7109375" style="30" customWidth="1"/>
    <col min="13846" max="14080" width="9.140625" style="30"/>
    <col min="14081" max="14091" width="4.140625" style="30" customWidth="1"/>
    <col min="14092" max="14092" width="6.85546875" style="30" customWidth="1"/>
    <col min="14093" max="14100" width="4.140625" style="30" customWidth="1"/>
    <col min="14101" max="14101" width="12.7109375" style="30" customWidth="1"/>
    <col min="14102" max="14336" width="9.140625" style="30"/>
    <col min="14337" max="14347" width="4.140625" style="30" customWidth="1"/>
    <col min="14348" max="14348" width="6.85546875" style="30" customWidth="1"/>
    <col min="14349" max="14356" width="4.140625" style="30" customWidth="1"/>
    <col min="14357" max="14357" width="12.7109375" style="30" customWidth="1"/>
    <col min="14358" max="14592" width="9.140625" style="30"/>
    <col min="14593" max="14603" width="4.140625" style="30" customWidth="1"/>
    <col min="14604" max="14604" width="6.85546875" style="30" customWidth="1"/>
    <col min="14605" max="14612" width="4.140625" style="30" customWidth="1"/>
    <col min="14613" max="14613" width="12.7109375" style="30" customWidth="1"/>
    <col min="14614" max="14848" width="9.140625" style="30"/>
    <col min="14849" max="14859" width="4.140625" style="30" customWidth="1"/>
    <col min="14860" max="14860" width="6.85546875" style="30" customWidth="1"/>
    <col min="14861" max="14868" width="4.140625" style="30" customWidth="1"/>
    <col min="14869" max="14869" width="12.7109375" style="30" customWidth="1"/>
    <col min="14870" max="15104" width="9.140625" style="30"/>
    <col min="15105" max="15115" width="4.140625" style="30" customWidth="1"/>
    <col min="15116" max="15116" width="6.85546875" style="30" customWidth="1"/>
    <col min="15117" max="15124" width="4.140625" style="30" customWidth="1"/>
    <col min="15125" max="15125" width="12.7109375" style="30" customWidth="1"/>
    <col min="15126" max="15360" width="9.140625" style="30"/>
    <col min="15361" max="15371" width="4.140625" style="30" customWidth="1"/>
    <col min="15372" max="15372" width="6.85546875" style="30" customWidth="1"/>
    <col min="15373" max="15380" width="4.140625" style="30" customWidth="1"/>
    <col min="15381" max="15381" width="12.7109375" style="30" customWidth="1"/>
    <col min="15382" max="15616" width="9.140625" style="30"/>
    <col min="15617" max="15627" width="4.140625" style="30" customWidth="1"/>
    <col min="15628" max="15628" width="6.85546875" style="30" customWidth="1"/>
    <col min="15629" max="15636" width="4.140625" style="30" customWidth="1"/>
    <col min="15637" max="15637" width="12.7109375" style="30" customWidth="1"/>
    <col min="15638" max="15872" width="9.140625" style="30"/>
    <col min="15873" max="15883" width="4.140625" style="30" customWidth="1"/>
    <col min="15884" max="15884" width="6.85546875" style="30" customWidth="1"/>
    <col min="15885" max="15892" width="4.140625" style="30" customWidth="1"/>
    <col min="15893" max="15893" width="12.7109375" style="30" customWidth="1"/>
    <col min="15894" max="16128" width="9.140625" style="30"/>
    <col min="16129" max="16139" width="4.140625" style="30" customWidth="1"/>
    <col min="16140" max="16140" width="6.85546875" style="30" customWidth="1"/>
    <col min="16141" max="16148" width="4.140625" style="30" customWidth="1"/>
    <col min="16149" max="16149" width="12.7109375" style="30" customWidth="1"/>
    <col min="16150" max="16384" width="9.140625" style="30"/>
  </cols>
  <sheetData>
    <row r="1" spans="1:21" ht="15" x14ac:dyDescent="0.2">
      <c r="A1" s="636" t="s">
        <v>85</v>
      </c>
      <c r="B1" s="637"/>
      <c r="C1" s="637"/>
      <c r="D1" s="637"/>
      <c r="E1" s="637"/>
      <c r="F1" s="637"/>
      <c r="G1" s="637"/>
      <c r="H1" s="637"/>
      <c r="I1" s="637"/>
      <c r="J1" s="637"/>
      <c r="K1" s="637"/>
      <c r="L1" s="637"/>
      <c r="M1" s="637"/>
      <c r="N1" s="637"/>
      <c r="O1" s="637"/>
      <c r="P1" s="637"/>
      <c r="Q1" s="637"/>
      <c r="R1" s="637"/>
      <c r="S1" s="637"/>
      <c r="T1" s="637"/>
      <c r="U1" s="29">
        <v>44197</v>
      </c>
    </row>
    <row r="2" spans="1:21" x14ac:dyDescent="0.2">
      <c r="A2" s="638" t="s">
        <v>86</v>
      </c>
      <c r="B2" s="639"/>
      <c r="C2" s="639"/>
      <c r="D2" s="639"/>
      <c r="E2" s="640"/>
      <c r="F2" s="638" t="s">
        <v>200</v>
      </c>
      <c r="G2" s="639"/>
      <c r="H2" s="639"/>
      <c r="I2" s="639"/>
      <c r="J2" s="639"/>
      <c r="K2" s="639"/>
      <c r="L2" s="639"/>
      <c r="M2" s="639"/>
      <c r="N2" s="639"/>
      <c r="O2" s="639"/>
      <c r="P2" s="639"/>
      <c r="Q2" s="639"/>
      <c r="R2" s="639"/>
      <c r="S2" s="639"/>
      <c r="T2" s="640"/>
      <c r="U2" s="31" t="s">
        <v>87</v>
      </c>
    </row>
    <row r="3" spans="1:21" ht="12.75" customHeight="1" x14ac:dyDescent="0.2">
      <c r="A3" s="641" t="s">
        <v>323</v>
      </c>
      <c r="B3" s="642"/>
      <c r="C3" s="642"/>
      <c r="D3" s="642"/>
      <c r="E3" s="643"/>
      <c r="F3" s="644" t="s">
        <v>61</v>
      </c>
      <c r="G3" s="645"/>
      <c r="H3" s="645"/>
      <c r="I3" s="645"/>
      <c r="J3" s="645"/>
      <c r="K3" s="645"/>
      <c r="L3" s="645"/>
      <c r="M3" s="645"/>
      <c r="N3" s="645"/>
      <c r="O3" s="645"/>
      <c r="P3" s="645"/>
      <c r="Q3" s="645"/>
      <c r="R3" s="645"/>
      <c r="S3" s="645"/>
      <c r="T3" s="646"/>
      <c r="U3" s="32" t="s">
        <v>88</v>
      </c>
    </row>
    <row r="4" spans="1:21" ht="12.75" customHeight="1" x14ac:dyDescent="0.2">
      <c r="A4" s="595" t="s">
        <v>89</v>
      </c>
      <c r="B4" s="595"/>
      <c r="C4" s="595"/>
      <c r="D4" s="595"/>
      <c r="E4" s="595"/>
      <c r="F4" s="595"/>
      <c r="G4" s="595"/>
      <c r="H4" s="595"/>
      <c r="I4" s="595"/>
      <c r="J4" s="595"/>
      <c r="K4" s="589" t="s">
        <v>90</v>
      </c>
      <c r="L4" s="589"/>
      <c r="M4" s="589" t="s">
        <v>91</v>
      </c>
      <c r="N4" s="589"/>
      <c r="O4" s="589"/>
      <c r="P4" s="589"/>
      <c r="Q4" s="589" t="s">
        <v>92</v>
      </c>
      <c r="R4" s="589"/>
      <c r="S4" s="589"/>
      <c r="T4" s="589"/>
      <c r="U4" s="589" t="s">
        <v>93</v>
      </c>
    </row>
    <row r="5" spans="1:21" ht="12.75" customHeight="1" x14ac:dyDescent="0.2">
      <c r="A5" s="595"/>
      <c r="B5" s="595"/>
      <c r="C5" s="595"/>
      <c r="D5" s="595"/>
      <c r="E5" s="595"/>
      <c r="F5" s="595"/>
      <c r="G5" s="595"/>
      <c r="H5" s="595"/>
      <c r="I5" s="595"/>
      <c r="J5" s="595"/>
      <c r="K5" s="589"/>
      <c r="L5" s="589"/>
      <c r="M5" s="589" t="s">
        <v>94</v>
      </c>
      <c r="N5" s="589"/>
      <c r="O5" s="589" t="s">
        <v>95</v>
      </c>
      <c r="P5" s="589"/>
      <c r="Q5" s="589" t="s">
        <v>94</v>
      </c>
      <c r="R5" s="589"/>
      <c r="S5" s="589" t="s">
        <v>95</v>
      </c>
      <c r="T5" s="589"/>
      <c r="U5" s="589"/>
    </row>
    <row r="6" spans="1:21" x14ac:dyDescent="0.2">
      <c r="A6" s="634"/>
      <c r="B6" s="634"/>
      <c r="C6" s="634"/>
      <c r="D6" s="634"/>
      <c r="E6" s="634"/>
      <c r="F6" s="634"/>
      <c r="G6" s="634"/>
      <c r="H6" s="634"/>
      <c r="I6" s="634"/>
      <c r="J6" s="634"/>
      <c r="K6" s="635"/>
      <c r="L6" s="635"/>
      <c r="M6" s="635"/>
      <c r="N6" s="635"/>
      <c r="O6" s="635"/>
      <c r="P6" s="635"/>
      <c r="Q6" s="633"/>
      <c r="R6" s="633"/>
      <c r="S6" s="633"/>
      <c r="T6" s="633"/>
      <c r="U6" s="33"/>
    </row>
    <row r="7" spans="1:21" x14ac:dyDescent="0.2">
      <c r="A7" s="631"/>
      <c r="B7" s="631"/>
      <c r="C7" s="631"/>
      <c r="D7" s="631"/>
      <c r="E7" s="631"/>
      <c r="F7" s="631"/>
      <c r="G7" s="631"/>
      <c r="H7" s="631"/>
      <c r="I7" s="631"/>
      <c r="J7" s="631"/>
      <c r="K7" s="614"/>
      <c r="L7" s="614"/>
      <c r="M7" s="614"/>
      <c r="N7" s="614"/>
      <c r="O7" s="614"/>
      <c r="P7" s="614"/>
      <c r="Q7" s="632"/>
      <c r="R7" s="632"/>
      <c r="S7" s="632"/>
      <c r="T7" s="632"/>
      <c r="U7" s="33"/>
    </row>
    <row r="8" spans="1:21" x14ac:dyDescent="0.2">
      <c r="A8" s="613"/>
      <c r="B8" s="613"/>
      <c r="C8" s="613"/>
      <c r="D8" s="613"/>
      <c r="E8" s="613"/>
      <c r="F8" s="613"/>
      <c r="G8" s="613"/>
      <c r="H8" s="613"/>
      <c r="I8" s="613"/>
      <c r="J8" s="613"/>
      <c r="K8" s="614"/>
      <c r="L8" s="614"/>
      <c r="M8" s="614"/>
      <c r="N8" s="614"/>
      <c r="O8" s="614"/>
      <c r="P8" s="614"/>
      <c r="Q8" s="632"/>
      <c r="R8" s="632"/>
      <c r="S8" s="632"/>
      <c r="T8" s="632"/>
      <c r="U8" s="33"/>
    </row>
    <row r="9" spans="1:21" x14ac:dyDescent="0.2">
      <c r="A9" s="631"/>
      <c r="B9" s="631"/>
      <c r="C9" s="631"/>
      <c r="D9" s="631"/>
      <c r="E9" s="631"/>
      <c r="F9" s="631"/>
      <c r="G9" s="631"/>
      <c r="H9" s="631"/>
      <c r="I9" s="631"/>
      <c r="J9" s="631"/>
      <c r="K9" s="614"/>
      <c r="L9" s="614"/>
      <c r="M9" s="614"/>
      <c r="N9" s="614"/>
      <c r="O9" s="614"/>
      <c r="P9" s="614"/>
      <c r="Q9" s="632"/>
      <c r="R9" s="632"/>
      <c r="S9" s="632"/>
      <c r="T9" s="632"/>
      <c r="U9" s="33"/>
    </row>
    <row r="10" spans="1:21" x14ac:dyDescent="0.2">
      <c r="A10" s="631"/>
      <c r="B10" s="631"/>
      <c r="C10" s="631"/>
      <c r="D10" s="631"/>
      <c r="E10" s="631"/>
      <c r="F10" s="631"/>
      <c r="G10" s="631"/>
      <c r="H10" s="631"/>
      <c r="I10" s="631"/>
      <c r="J10" s="631"/>
      <c r="K10" s="614"/>
      <c r="L10" s="614"/>
      <c r="M10" s="614"/>
      <c r="N10" s="614"/>
      <c r="O10" s="614"/>
      <c r="P10" s="614"/>
      <c r="Q10" s="632"/>
      <c r="R10" s="632"/>
      <c r="S10" s="632"/>
      <c r="T10" s="632"/>
      <c r="U10" s="33"/>
    </row>
    <row r="11" spans="1:21" x14ac:dyDescent="0.2">
      <c r="A11" s="631"/>
      <c r="B11" s="631"/>
      <c r="C11" s="631"/>
      <c r="D11" s="631"/>
      <c r="E11" s="631"/>
      <c r="F11" s="631"/>
      <c r="G11" s="631"/>
      <c r="H11" s="631"/>
      <c r="I11" s="631"/>
      <c r="J11" s="631"/>
      <c r="K11" s="614"/>
      <c r="L11" s="614"/>
      <c r="M11" s="614"/>
      <c r="N11" s="614"/>
      <c r="O11" s="614"/>
      <c r="P11" s="614"/>
      <c r="Q11" s="632"/>
      <c r="R11" s="632"/>
      <c r="S11" s="632"/>
      <c r="T11" s="632"/>
      <c r="U11" s="33"/>
    </row>
    <row r="12" spans="1:21" x14ac:dyDescent="0.2">
      <c r="A12" s="613"/>
      <c r="B12" s="613"/>
      <c r="C12" s="613"/>
      <c r="D12" s="613"/>
      <c r="E12" s="613"/>
      <c r="F12" s="613"/>
      <c r="G12" s="613"/>
      <c r="H12" s="613"/>
      <c r="I12" s="613"/>
      <c r="J12" s="613"/>
      <c r="K12" s="614"/>
      <c r="L12" s="614"/>
      <c r="M12" s="614"/>
      <c r="N12" s="614"/>
      <c r="O12" s="614"/>
      <c r="P12" s="614"/>
      <c r="Q12" s="632"/>
      <c r="R12" s="632"/>
      <c r="S12" s="632"/>
      <c r="T12" s="632"/>
      <c r="U12" s="33"/>
    </row>
    <row r="13" spans="1:21" x14ac:dyDescent="0.2">
      <c r="A13" s="613"/>
      <c r="B13" s="613"/>
      <c r="C13" s="613"/>
      <c r="D13" s="613"/>
      <c r="E13" s="613"/>
      <c r="F13" s="613"/>
      <c r="G13" s="613"/>
      <c r="H13" s="613"/>
      <c r="I13" s="613"/>
      <c r="J13" s="613"/>
      <c r="K13" s="614"/>
      <c r="L13" s="614"/>
      <c r="M13" s="614"/>
      <c r="N13" s="614"/>
      <c r="O13" s="614"/>
      <c r="P13" s="614"/>
      <c r="Q13" s="632"/>
      <c r="R13" s="632"/>
      <c r="S13" s="632"/>
      <c r="T13" s="632"/>
      <c r="U13" s="33"/>
    </row>
    <row r="14" spans="1:21" x14ac:dyDescent="0.2">
      <c r="A14" s="631"/>
      <c r="B14" s="631"/>
      <c r="C14" s="631"/>
      <c r="D14" s="631"/>
      <c r="E14" s="631"/>
      <c r="F14" s="631"/>
      <c r="G14" s="631"/>
      <c r="H14" s="631"/>
      <c r="I14" s="631"/>
      <c r="J14" s="631"/>
      <c r="K14" s="614"/>
      <c r="L14" s="614"/>
      <c r="M14" s="614"/>
      <c r="N14" s="614"/>
      <c r="O14" s="614"/>
      <c r="P14" s="614"/>
      <c r="Q14" s="632"/>
      <c r="R14" s="632"/>
      <c r="S14" s="632"/>
      <c r="T14" s="632"/>
      <c r="U14" s="33"/>
    </row>
    <row r="15" spans="1:21" x14ac:dyDescent="0.2">
      <c r="A15" s="628" t="s">
        <v>96</v>
      </c>
      <c r="B15" s="628"/>
      <c r="C15" s="628"/>
      <c r="D15" s="628"/>
      <c r="E15" s="628"/>
      <c r="F15" s="628"/>
      <c r="G15" s="628"/>
      <c r="H15" s="628"/>
      <c r="I15" s="628"/>
      <c r="J15" s="628"/>
      <c r="K15" s="629">
        <v>0.15509999999999999</v>
      </c>
      <c r="L15" s="629"/>
      <c r="M15" s="606"/>
      <c r="N15" s="606"/>
      <c r="O15" s="606"/>
      <c r="P15" s="606"/>
      <c r="Q15" s="630"/>
      <c r="R15" s="630"/>
      <c r="S15" s="630"/>
      <c r="T15" s="630"/>
      <c r="U15" s="33">
        <v>15.28</v>
      </c>
    </row>
    <row r="16" spans="1:21" x14ac:dyDescent="0.2">
      <c r="A16" s="576"/>
      <c r="B16" s="576"/>
      <c r="C16" s="576"/>
      <c r="D16" s="576"/>
      <c r="E16" s="576"/>
      <c r="F16" s="576"/>
      <c r="G16" s="576"/>
      <c r="H16" s="576"/>
      <c r="I16" s="576"/>
      <c r="J16" s="576"/>
      <c r="K16" s="576"/>
      <c r="L16" s="576"/>
      <c r="M16" s="576"/>
      <c r="N16" s="576"/>
      <c r="O16" s="576"/>
      <c r="P16" s="576"/>
      <c r="Q16" s="576"/>
      <c r="R16" s="577" t="s">
        <v>97</v>
      </c>
      <c r="S16" s="577"/>
      <c r="T16" s="577"/>
      <c r="U16" s="34">
        <v>15.28</v>
      </c>
    </row>
    <row r="17" spans="1:21" ht="24" customHeight="1" x14ac:dyDescent="0.2">
      <c r="A17" s="595" t="s">
        <v>98</v>
      </c>
      <c r="B17" s="595"/>
      <c r="C17" s="595"/>
      <c r="D17" s="595"/>
      <c r="E17" s="595"/>
      <c r="F17" s="595"/>
      <c r="G17" s="595"/>
      <c r="H17" s="595"/>
      <c r="I17" s="595"/>
      <c r="J17" s="595"/>
      <c r="K17" s="595"/>
      <c r="L17" s="595"/>
      <c r="M17" s="595"/>
      <c r="N17" s="595"/>
      <c r="O17" s="589" t="s">
        <v>99</v>
      </c>
      <c r="P17" s="589"/>
      <c r="Q17" s="589"/>
      <c r="R17" s="589" t="s">
        <v>100</v>
      </c>
      <c r="S17" s="589"/>
      <c r="T17" s="589"/>
      <c r="U17" s="35" t="s">
        <v>93</v>
      </c>
    </row>
    <row r="18" spans="1:21" ht="12.75" customHeight="1" x14ac:dyDescent="0.2">
      <c r="A18" s="627" t="s">
        <v>101</v>
      </c>
      <c r="B18" s="627"/>
      <c r="C18" s="627"/>
      <c r="D18" s="627"/>
      <c r="E18" s="627"/>
      <c r="F18" s="627"/>
      <c r="G18" s="627"/>
      <c r="H18" s="627"/>
      <c r="I18" s="627"/>
      <c r="J18" s="627"/>
      <c r="K18" s="627"/>
      <c r="L18" s="627"/>
      <c r="M18" s="627"/>
      <c r="N18" s="627"/>
      <c r="O18" s="615">
        <v>5.92</v>
      </c>
      <c r="P18" s="615"/>
      <c r="Q18" s="615"/>
      <c r="R18" s="616">
        <v>16.649999999999999</v>
      </c>
      <c r="S18" s="616"/>
      <c r="T18" s="616"/>
      <c r="U18" s="36">
        <v>98.57</v>
      </c>
    </row>
    <row r="19" spans="1:21" x14ac:dyDescent="0.2">
      <c r="A19" s="624"/>
      <c r="B19" s="624"/>
      <c r="C19" s="624"/>
      <c r="D19" s="624"/>
      <c r="E19" s="624"/>
      <c r="F19" s="624"/>
      <c r="G19" s="624"/>
      <c r="H19" s="624"/>
      <c r="I19" s="624"/>
      <c r="J19" s="624"/>
      <c r="K19" s="624"/>
      <c r="L19" s="624"/>
      <c r="M19" s="624"/>
      <c r="N19" s="624"/>
      <c r="O19" s="625"/>
      <c r="P19" s="625"/>
      <c r="Q19" s="625"/>
      <c r="R19" s="626"/>
      <c r="S19" s="626"/>
      <c r="T19" s="626"/>
      <c r="U19" s="37"/>
    </row>
    <row r="20" spans="1:21" x14ac:dyDescent="0.2">
      <c r="A20" s="624"/>
      <c r="B20" s="624"/>
      <c r="C20" s="624"/>
      <c r="D20" s="624"/>
      <c r="E20" s="624"/>
      <c r="F20" s="624"/>
      <c r="G20" s="624"/>
      <c r="H20" s="624"/>
      <c r="I20" s="624"/>
      <c r="J20" s="624"/>
      <c r="K20" s="624"/>
      <c r="L20" s="624"/>
      <c r="M20" s="624"/>
      <c r="N20" s="624"/>
      <c r="O20" s="625"/>
      <c r="P20" s="625"/>
      <c r="Q20" s="625"/>
      <c r="R20" s="626"/>
      <c r="S20" s="626"/>
      <c r="T20" s="626"/>
      <c r="U20" s="36"/>
    </row>
    <row r="21" spans="1:21" x14ac:dyDescent="0.2">
      <c r="A21" s="618"/>
      <c r="B21" s="618"/>
      <c r="C21" s="618"/>
      <c r="D21" s="618"/>
      <c r="E21" s="618"/>
      <c r="F21" s="618"/>
      <c r="G21" s="618"/>
      <c r="H21" s="618"/>
      <c r="I21" s="618"/>
      <c r="J21" s="618"/>
      <c r="K21" s="618"/>
      <c r="L21" s="618"/>
      <c r="M21" s="618"/>
      <c r="N21" s="618"/>
      <c r="O21" s="607"/>
      <c r="P21" s="607"/>
      <c r="Q21" s="607"/>
      <c r="R21" s="608"/>
      <c r="S21" s="608"/>
      <c r="T21" s="608"/>
      <c r="U21" s="38"/>
    </row>
    <row r="22" spans="1:21" x14ac:dyDescent="0.2">
      <c r="A22" s="576"/>
      <c r="B22" s="576"/>
      <c r="C22" s="576"/>
      <c r="D22" s="576"/>
      <c r="E22" s="576"/>
      <c r="F22" s="576"/>
      <c r="G22" s="576"/>
      <c r="H22" s="576"/>
      <c r="I22" s="576"/>
      <c r="J22" s="576"/>
      <c r="K22" s="576"/>
      <c r="L22" s="576"/>
      <c r="M22" s="576"/>
      <c r="N22" s="576"/>
      <c r="O22" s="576"/>
      <c r="P22" s="576"/>
      <c r="Q22" s="576"/>
      <c r="R22" s="577" t="s">
        <v>102</v>
      </c>
      <c r="S22" s="577"/>
      <c r="T22" s="577"/>
      <c r="U22" s="39">
        <v>98.57</v>
      </c>
    </row>
    <row r="23" spans="1:21" x14ac:dyDescent="0.2">
      <c r="A23" s="619" t="s">
        <v>103</v>
      </c>
      <c r="B23" s="619"/>
      <c r="C23" s="619"/>
      <c r="D23" s="619"/>
      <c r="E23" s="619"/>
      <c r="F23" s="619"/>
      <c r="G23" s="619"/>
      <c r="H23" s="619"/>
      <c r="I23" s="620"/>
      <c r="J23" s="621">
        <v>1</v>
      </c>
      <c r="K23" s="622"/>
      <c r="L23" s="622"/>
      <c r="M23" s="623" t="s">
        <v>104</v>
      </c>
      <c r="N23" s="623"/>
      <c r="O23" s="623"/>
      <c r="P23" s="623"/>
      <c r="Q23" s="623"/>
      <c r="R23" s="623"/>
      <c r="S23" s="623"/>
      <c r="T23" s="623"/>
      <c r="U23" s="39">
        <v>113.85</v>
      </c>
    </row>
    <row r="24" spans="1:21" x14ac:dyDescent="0.2">
      <c r="A24" s="590"/>
      <c r="B24" s="590"/>
      <c r="C24" s="590"/>
      <c r="D24" s="590" t="s">
        <v>105</v>
      </c>
      <c r="E24" s="590"/>
      <c r="F24" s="590"/>
      <c r="G24" s="590"/>
      <c r="H24" s="590"/>
      <c r="I24" s="590"/>
      <c r="J24" s="590"/>
      <c r="K24" s="590"/>
      <c r="L24" s="590"/>
      <c r="M24" s="590"/>
      <c r="N24" s="590"/>
      <c r="O24" s="590"/>
      <c r="P24" s="590"/>
      <c r="Q24" s="590"/>
      <c r="R24" s="590"/>
      <c r="S24" s="590"/>
      <c r="T24" s="590"/>
      <c r="U24" s="39">
        <v>113.85</v>
      </c>
    </row>
    <row r="25" spans="1:21" ht="24" customHeight="1" x14ac:dyDescent="0.2">
      <c r="A25" s="595" t="s">
        <v>106</v>
      </c>
      <c r="B25" s="595"/>
      <c r="C25" s="595"/>
      <c r="D25" s="595"/>
      <c r="E25" s="595"/>
      <c r="F25" s="595"/>
      <c r="G25" s="595"/>
      <c r="H25" s="595"/>
      <c r="I25" s="595"/>
      <c r="J25" s="595"/>
      <c r="K25" s="595"/>
      <c r="L25" s="595"/>
      <c r="M25" s="589" t="s">
        <v>107</v>
      </c>
      <c r="N25" s="589"/>
      <c r="O25" s="589" t="s">
        <v>108</v>
      </c>
      <c r="P25" s="589"/>
      <c r="Q25" s="589"/>
      <c r="R25" s="589" t="s">
        <v>109</v>
      </c>
      <c r="S25" s="589"/>
      <c r="T25" s="589"/>
      <c r="U25" s="35" t="s">
        <v>110</v>
      </c>
    </row>
    <row r="26" spans="1:21" x14ac:dyDescent="0.2">
      <c r="A26" s="613" t="s">
        <v>467</v>
      </c>
      <c r="B26" s="613"/>
      <c r="C26" s="613"/>
      <c r="D26" s="613"/>
      <c r="E26" s="613"/>
      <c r="F26" s="613"/>
      <c r="G26" s="613"/>
      <c r="H26" s="613"/>
      <c r="I26" s="613"/>
      <c r="J26" s="613"/>
      <c r="K26" s="613"/>
      <c r="L26" s="613"/>
      <c r="M26" s="614" t="s">
        <v>111</v>
      </c>
      <c r="N26" s="614"/>
      <c r="O26" s="615">
        <v>9.5399999999999991</v>
      </c>
      <c r="P26" s="615"/>
      <c r="Q26" s="615"/>
      <c r="R26" s="616">
        <v>88.69</v>
      </c>
      <c r="S26" s="616"/>
      <c r="T26" s="616"/>
      <c r="U26" s="36">
        <v>846.1</v>
      </c>
    </row>
    <row r="27" spans="1:21" ht="36.75" customHeight="1" x14ac:dyDescent="0.2">
      <c r="A27" s="609" t="s">
        <v>464</v>
      </c>
      <c r="B27" s="609"/>
      <c r="C27" s="609"/>
      <c r="D27" s="609"/>
      <c r="E27" s="609"/>
      <c r="F27" s="609"/>
      <c r="G27" s="609"/>
      <c r="H27" s="609"/>
      <c r="I27" s="609"/>
      <c r="J27" s="609"/>
      <c r="K27" s="609"/>
      <c r="L27" s="609"/>
      <c r="M27" s="610" t="s">
        <v>111</v>
      </c>
      <c r="N27" s="610"/>
      <c r="O27" s="617">
        <v>4.13</v>
      </c>
      <c r="P27" s="617"/>
      <c r="Q27" s="617"/>
      <c r="R27" s="604">
        <v>52.72</v>
      </c>
      <c r="S27" s="604"/>
      <c r="T27" s="604"/>
      <c r="U27" s="274">
        <v>217.73</v>
      </c>
    </row>
    <row r="28" spans="1:21" ht="27" customHeight="1" x14ac:dyDescent="0.2">
      <c r="A28" s="609" t="s">
        <v>463</v>
      </c>
      <c r="B28" s="609"/>
      <c r="C28" s="609"/>
      <c r="D28" s="609"/>
      <c r="E28" s="609"/>
      <c r="F28" s="609"/>
      <c r="G28" s="609"/>
      <c r="H28" s="609"/>
      <c r="I28" s="609"/>
      <c r="J28" s="609"/>
      <c r="K28" s="609"/>
      <c r="L28" s="609"/>
      <c r="M28" s="610" t="s">
        <v>112</v>
      </c>
      <c r="N28" s="610"/>
      <c r="O28" s="611">
        <v>0.83</v>
      </c>
      <c r="P28" s="611"/>
      <c r="Q28" s="611"/>
      <c r="R28" s="604">
        <v>372.47</v>
      </c>
      <c r="S28" s="604"/>
      <c r="T28" s="604"/>
      <c r="U28" s="274">
        <v>309.14999999999998</v>
      </c>
    </row>
    <row r="29" spans="1:21" ht="24.75" customHeight="1" x14ac:dyDescent="0.2">
      <c r="A29" s="612" t="s">
        <v>465</v>
      </c>
      <c r="B29" s="612"/>
      <c r="C29" s="612"/>
      <c r="D29" s="612"/>
      <c r="E29" s="612"/>
      <c r="F29" s="612"/>
      <c r="G29" s="612"/>
      <c r="H29" s="612"/>
      <c r="I29" s="612"/>
      <c r="J29" s="612"/>
      <c r="K29" s="612"/>
      <c r="L29" s="612"/>
      <c r="M29" s="610" t="s">
        <v>113</v>
      </c>
      <c r="N29" s="610"/>
      <c r="O29" s="611">
        <v>21.06</v>
      </c>
      <c r="P29" s="611"/>
      <c r="Q29" s="611"/>
      <c r="R29" s="604">
        <v>10.28</v>
      </c>
      <c r="S29" s="604"/>
      <c r="T29" s="604"/>
      <c r="U29" s="274">
        <v>216.49</v>
      </c>
    </row>
    <row r="30" spans="1:21" ht="28.5" customHeight="1" x14ac:dyDescent="0.2">
      <c r="A30" s="596" t="s">
        <v>466</v>
      </c>
      <c r="B30" s="597"/>
      <c r="C30" s="597"/>
      <c r="D30" s="597"/>
      <c r="E30" s="597"/>
      <c r="F30" s="597"/>
      <c r="G30" s="597"/>
      <c r="H30" s="597"/>
      <c r="I30" s="597"/>
      <c r="J30" s="597"/>
      <c r="K30" s="597"/>
      <c r="L30" s="598"/>
      <c r="M30" s="599" t="s">
        <v>112</v>
      </c>
      <c r="N30" s="600"/>
      <c r="O30" s="601">
        <v>0.24</v>
      </c>
      <c r="P30" s="602"/>
      <c r="Q30" s="603"/>
      <c r="R30" s="604">
        <v>394.01</v>
      </c>
      <c r="S30" s="604"/>
      <c r="T30" s="604"/>
      <c r="U30" s="274">
        <v>94.56</v>
      </c>
    </row>
    <row r="31" spans="1:21" x14ac:dyDescent="0.2">
      <c r="A31" s="605"/>
      <c r="B31" s="605"/>
      <c r="C31" s="605"/>
      <c r="D31" s="605"/>
      <c r="E31" s="605"/>
      <c r="F31" s="605"/>
      <c r="G31" s="605"/>
      <c r="H31" s="605"/>
      <c r="I31" s="605"/>
      <c r="J31" s="605"/>
      <c r="K31" s="605"/>
      <c r="L31" s="605"/>
      <c r="M31" s="606"/>
      <c r="N31" s="606"/>
      <c r="O31" s="607"/>
      <c r="P31" s="607"/>
      <c r="Q31" s="607"/>
      <c r="R31" s="608"/>
      <c r="S31" s="608"/>
      <c r="T31" s="608"/>
      <c r="U31" s="40"/>
    </row>
    <row r="32" spans="1:21" x14ac:dyDescent="0.2">
      <c r="A32" s="576"/>
      <c r="B32" s="576"/>
      <c r="C32" s="576"/>
      <c r="D32" s="576"/>
      <c r="E32" s="576"/>
      <c r="F32" s="576"/>
      <c r="G32" s="576"/>
      <c r="H32" s="576"/>
      <c r="I32" s="576"/>
      <c r="J32" s="576"/>
      <c r="K32" s="576"/>
      <c r="L32" s="576"/>
      <c r="M32" s="576"/>
      <c r="N32" s="576"/>
      <c r="O32" s="576"/>
      <c r="P32" s="576"/>
      <c r="Q32" s="576"/>
      <c r="R32" s="577" t="s">
        <v>114</v>
      </c>
      <c r="S32" s="577"/>
      <c r="T32" s="577"/>
      <c r="U32" s="39">
        <v>1684.03</v>
      </c>
    </row>
    <row r="33" spans="1:21" ht="12.75" customHeight="1" x14ac:dyDescent="0.2">
      <c r="A33" s="595" t="s">
        <v>115</v>
      </c>
      <c r="B33" s="595"/>
      <c r="C33" s="595"/>
      <c r="D33" s="595"/>
      <c r="E33" s="595"/>
      <c r="F33" s="595"/>
      <c r="G33" s="595"/>
      <c r="H33" s="595"/>
      <c r="I33" s="590" t="s">
        <v>116</v>
      </c>
      <c r="J33" s="590"/>
      <c r="K33" s="590"/>
      <c r="L33" s="590"/>
      <c r="M33" s="590"/>
      <c r="N33" s="590"/>
      <c r="O33" s="589" t="s">
        <v>117</v>
      </c>
      <c r="P33" s="589"/>
      <c r="Q33" s="589"/>
      <c r="R33" s="589" t="s">
        <v>109</v>
      </c>
      <c r="S33" s="589"/>
      <c r="T33" s="589"/>
      <c r="U33" s="589" t="s">
        <v>110</v>
      </c>
    </row>
    <row r="34" spans="1:21" x14ac:dyDescent="0.2">
      <c r="A34" s="595"/>
      <c r="B34" s="595"/>
      <c r="C34" s="595"/>
      <c r="D34" s="595"/>
      <c r="E34" s="595"/>
      <c r="F34" s="595"/>
      <c r="G34" s="595"/>
      <c r="H34" s="595"/>
      <c r="I34" s="590" t="s">
        <v>118</v>
      </c>
      <c r="J34" s="590"/>
      <c r="K34" s="590" t="s">
        <v>119</v>
      </c>
      <c r="L34" s="590"/>
      <c r="M34" s="590" t="s">
        <v>120</v>
      </c>
      <c r="N34" s="590"/>
      <c r="O34" s="589"/>
      <c r="P34" s="589"/>
      <c r="Q34" s="589"/>
      <c r="R34" s="589"/>
      <c r="S34" s="589"/>
      <c r="T34" s="589"/>
      <c r="U34" s="589"/>
    </row>
    <row r="35" spans="1:21" x14ac:dyDescent="0.2">
      <c r="A35" s="591"/>
      <c r="B35" s="591"/>
      <c r="C35" s="591"/>
      <c r="D35" s="591"/>
      <c r="E35" s="591"/>
      <c r="F35" s="591"/>
      <c r="G35" s="591"/>
      <c r="H35" s="591"/>
      <c r="I35" s="592"/>
      <c r="J35" s="592"/>
      <c r="K35" s="592"/>
      <c r="L35" s="592"/>
      <c r="M35" s="592"/>
      <c r="N35" s="592"/>
      <c r="O35" s="593"/>
      <c r="P35" s="593"/>
      <c r="Q35" s="593"/>
      <c r="R35" s="594"/>
      <c r="S35" s="594"/>
      <c r="T35" s="594"/>
      <c r="U35" s="41">
        <v>0</v>
      </c>
    </row>
    <row r="36" spans="1:21" x14ac:dyDescent="0.2">
      <c r="A36" s="585"/>
      <c r="B36" s="585"/>
      <c r="C36" s="585"/>
      <c r="D36" s="585"/>
      <c r="E36" s="585"/>
      <c r="F36" s="585"/>
      <c r="G36" s="585"/>
      <c r="H36" s="585"/>
      <c r="I36" s="586"/>
      <c r="J36" s="586"/>
      <c r="K36" s="586"/>
      <c r="L36" s="586"/>
      <c r="M36" s="586"/>
      <c r="N36" s="586"/>
      <c r="O36" s="587"/>
      <c r="P36" s="587"/>
      <c r="Q36" s="587"/>
      <c r="R36" s="588"/>
      <c r="S36" s="588"/>
      <c r="T36" s="588"/>
      <c r="U36" s="42">
        <v>0</v>
      </c>
    </row>
    <row r="37" spans="1:21" x14ac:dyDescent="0.2">
      <c r="A37" s="585"/>
      <c r="B37" s="585"/>
      <c r="C37" s="585"/>
      <c r="D37" s="585"/>
      <c r="E37" s="585"/>
      <c r="F37" s="585"/>
      <c r="G37" s="585"/>
      <c r="H37" s="585"/>
      <c r="I37" s="586"/>
      <c r="J37" s="586"/>
      <c r="K37" s="586"/>
      <c r="L37" s="586"/>
      <c r="M37" s="586">
        <v>0</v>
      </c>
      <c r="N37" s="586"/>
      <c r="O37" s="587"/>
      <c r="P37" s="587"/>
      <c r="Q37" s="587"/>
      <c r="R37" s="588"/>
      <c r="S37" s="588"/>
      <c r="T37" s="588"/>
      <c r="U37" s="42">
        <v>0</v>
      </c>
    </row>
    <row r="38" spans="1:21" x14ac:dyDescent="0.2">
      <c r="A38" s="581"/>
      <c r="B38" s="581"/>
      <c r="C38" s="581"/>
      <c r="D38" s="581"/>
      <c r="E38" s="581"/>
      <c r="F38" s="581"/>
      <c r="G38" s="581"/>
      <c r="H38" s="581"/>
      <c r="I38" s="582"/>
      <c r="J38" s="582"/>
      <c r="K38" s="582"/>
      <c r="L38" s="582"/>
      <c r="M38" s="582">
        <v>0</v>
      </c>
      <c r="N38" s="582"/>
      <c r="O38" s="583"/>
      <c r="P38" s="583"/>
      <c r="Q38" s="583"/>
      <c r="R38" s="584"/>
      <c r="S38" s="584"/>
      <c r="T38" s="584"/>
      <c r="U38" s="43">
        <v>0</v>
      </c>
    </row>
    <row r="39" spans="1:21" x14ac:dyDescent="0.2">
      <c r="A39" s="576"/>
      <c r="B39" s="576"/>
      <c r="C39" s="576"/>
      <c r="D39" s="576"/>
      <c r="E39" s="576"/>
      <c r="F39" s="576"/>
      <c r="G39" s="576"/>
      <c r="H39" s="576"/>
      <c r="I39" s="576"/>
      <c r="J39" s="576"/>
      <c r="K39" s="576"/>
      <c r="L39" s="576"/>
      <c r="M39" s="576"/>
      <c r="N39" s="576"/>
      <c r="O39" s="576"/>
      <c r="P39" s="576"/>
      <c r="Q39" s="576"/>
      <c r="R39" s="577" t="s">
        <v>121</v>
      </c>
      <c r="S39" s="577"/>
      <c r="T39" s="577"/>
      <c r="U39" s="44">
        <v>0</v>
      </c>
    </row>
    <row r="40" spans="1:21" x14ac:dyDescent="0.2">
      <c r="A40" s="576"/>
      <c r="B40" s="576"/>
      <c r="C40" s="576"/>
      <c r="D40" s="576"/>
      <c r="E40" s="576"/>
      <c r="F40" s="576"/>
      <c r="G40" s="576"/>
      <c r="H40" s="576"/>
      <c r="I40" s="576"/>
      <c r="J40" s="576"/>
      <c r="K40" s="576"/>
      <c r="L40" s="576"/>
      <c r="M40" s="576"/>
      <c r="N40" s="576"/>
      <c r="O40" s="576"/>
      <c r="P40" s="576"/>
      <c r="Q40" s="576"/>
      <c r="R40" s="576"/>
      <c r="S40" s="576"/>
      <c r="T40" s="576"/>
      <c r="U40" s="576"/>
    </row>
    <row r="41" spans="1:21" x14ac:dyDescent="0.2">
      <c r="A41" s="578" t="s">
        <v>122</v>
      </c>
      <c r="B41" s="578"/>
      <c r="C41" s="578"/>
      <c r="D41" s="578"/>
      <c r="E41" s="578"/>
      <c r="F41" s="578"/>
      <c r="G41" s="578"/>
      <c r="H41" s="578"/>
      <c r="I41" s="578"/>
      <c r="J41" s="578"/>
      <c r="K41" s="578"/>
      <c r="L41" s="578"/>
      <c r="M41" s="578"/>
      <c r="N41" s="578"/>
      <c r="O41" s="578"/>
      <c r="P41" s="578"/>
      <c r="Q41" s="578"/>
      <c r="R41" s="578"/>
      <c r="S41" s="578"/>
      <c r="T41" s="578"/>
      <c r="U41" s="45">
        <v>1797.8799999999999</v>
      </c>
    </row>
    <row r="42" spans="1:21" x14ac:dyDescent="0.2">
      <c r="A42" s="46" t="s">
        <v>123</v>
      </c>
      <c r="B42" s="47"/>
      <c r="C42" s="47"/>
      <c r="D42" s="47"/>
      <c r="E42" s="47"/>
      <c r="F42" s="47"/>
      <c r="G42" s="47"/>
      <c r="H42" s="48" t="s">
        <v>124</v>
      </c>
      <c r="I42" s="579">
        <v>0</v>
      </c>
      <c r="J42" s="579"/>
      <c r="K42" s="47" t="s">
        <v>125</v>
      </c>
      <c r="L42" s="47"/>
      <c r="M42" s="47"/>
      <c r="N42" s="47"/>
      <c r="O42" s="47"/>
      <c r="P42" s="47"/>
      <c r="Q42" s="47"/>
      <c r="R42" s="47"/>
      <c r="S42" s="47"/>
      <c r="T42" s="47"/>
      <c r="U42" s="49">
        <v>0</v>
      </c>
    </row>
    <row r="43" spans="1:21" ht="14.25" x14ac:dyDescent="0.2">
      <c r="A43" s="580" t="s">
        <v>126</v>
      </c>
      <c r="B43" s="580"/>
      <c r="C43" s="580"/>
      <c r="D43" s="580"/>
      <c r="E43" s="580"/>
      <c r="F43" s="580"/>
      <c r="G43" s="580"/>
      <c r="H43" s="580"/>
      <c r="I43" s="580"/>
      <c r="J43" s="580"/>
      <c r="K43" s="580"/>
      <c r="L43" s="580"/>
      <c r="M43" s="580"/>
      <c r="N43" s="580"/>
      <c r="O43" s="580"/>
      <c r="P43" s="580"/>
      <c r="Q43" s="580"/>
      <c r="R43" s="580"/>
      <c r="S43" s="580"/>
      <c r="T43" s="580"/>
      <c r="U43" s="49">
        <v>1797.88</v>
      </c>
    </row>
  </sheetData>
  <mergeCells count="166">
    <mergeCell ref="A1:T1"/>
    <mergeCell ref="A2:E2"/>
    <mergeCell ref="F2:T2"/>
    <mergeCell ref="A3:E3"/>
    <mergeCell ref="F3:T3"/>
    <mergeCell ref="A4:J5"/>
    <mergeCell ref="K4:L5"/>
    <mergeCell ref="M4:P4"/>
    <mergeCell ref="Q4:T4"/>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9:J9"/>
    <mergeCell ref="K9:L9"/>
    <mergeCell ref="M9:N9"/>
    <mergeCell ref="O9:P9"/>
    <mergeCell ref="Q9:R9"/>
    <mergeCell ref="S9:T9"/>
    <mergeCell ref="A8:J8"/>
    <mergeCell ref="K8:L8"/>
    <mergeCell ref="M8:N8"/>
    <mergeCell ref="O8:P8"/>
    <mergeCell ref="Q8:R8"/>
    <mergeCell ref="S8:T8"/>
    <mergeCell ref="A11:J11"/>
    <mergeCell ref="K11:L11"/>
    <mergeCell ref="M11:N11"/>
    <mergeCell ref="O11:P11"/>
    <mergeCell ref="Q11:R11"/>
    <mergeCell ref="S11:T11"/>
    <mergeCell ref="A10:J10"/>
    <mergeCell ref="K10:L10"/>
    <mergeCell ref="M10:N10"/>
    <mergeCell ref="O10:P10"/>
    <mergeCell ref="Q10:R10"/>
    <mergeCell ref="S10:T10"/>
    <mergeCell ref="A13:J13"/>
    <mergeCell ref="K13:L13"/>
    <mergeCell ref="M13:N13"/>
    <mergeCell ref="O13:P13"/>
    <mergeCell ref="Q13:R13"/>
    <mergeCell ref="S13:T13"/>
    <mergeCell ref="A12:J12"/>
    <mergeCell ref="K12:L12"/>
    <mergeCell ref="M12:N12"/>
    <mergeCell ref="O12:P12"/>
    <mergeCell ref="Q12:R12"/>
    <mergeCell ref="S12:T12"/>
    <mergeCell ref="A15:J15"/>
    <mergeCell ref="K15:L15"/>
    <mergeCell ref="M15:N15"/>
    <mergeCell ref="O15:P15"/>
    <mergeCell ref="Q15:R15"/>
    <mergeCell ref="S15:T15"/>
    <mergeCell ref="A14:J14"/>
    <mergeCell ref="K14:L14"/>
    <mergeCell ref="M14:N14"/>
    <mergeCell ref="O14:P14"/>
    <mergeCell ref="Q14:R14"/>
    <mergeCell ref="S14:T14"/>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U33:U34"/>
    <mergeCell ref="I34:J34"/>
    <mergeCell ref="K34:L34"/>
    <mergeCell ref="M34:N34"/>
    <mergeCell ref="A35:H35"/>
    <mergeCell ref="I35:J35"/>
    <mergeCell ref="K35:L35"/>
    <mergeCell ref="M35:N35"/>
    <mergeCell ref="O35:Q35"/>
    <mergeCell ref="R35:T35"/>
    <mergeCell ref="A37:H37"/>
    <mergeCell ref="I37:J37"/>
    <mergeCell ref="K37:L37"/>
    <mergeCell ref="M37:N37"/>
    <mergeCell ref="O37:Q37"/>
    <mergeCell ref="R37:T37"/>
    <mergeCell ref="A36:H36"/>
    <mergeCell ref="I36:J36"/>
    <mergeCell ref="K36:L36"/>
    <mergeCell ref="M36:N36"/>
    <mergeCell ref="O36:Q36"/>
    <mergeCell ref="R36:T36"/>
    <mergeCell ref="A39:Q39"/>
    <mergeCell ref="R39:T39"/>
    <mergeCell ref="A40:U40"/>
    <mergeCell ref="A41:T41"/>
    <mergeCell ref="I42:J42"/>
    <mergeCell ref="A43:T43"/>
    <mergeCell ref="A38:H38"/>
    <mergeCell ref="I38:J38"/>
    <mergeCell ref="K38:L38"/>
    <mergeCell ref="M38:N38"/>
    <mergeCell ref="O38:Q38"/>
    <mergeCell ref="R38:T38"/>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
  <sheetViews>
    <sheetView view="pageBreakPreview" topLeftCell="A163" zoomScale="85" zoomScaleNormal="100" zoomScaleSheetLayoutView="85" workbookViewId="0">
      <selection activeCell="M219" sqref="M219"/>
    </sheetView>
  </sheetViews>
  <sheetFormatPr defaultRowHeight="15" x14ac:dyDescent="0.25"/>
  <cols>
    <col min="1" max="1" width="2" style="337" customWidth="1"/>
    <col min="2" max="2" width="15" style="337" customWidth="1"/>
    <col min="3" max="3" width="14" style="337" customWidth="1"/>
    <col min="4" max="4" width="80" style="337" customWidth="1"/>
    <col min="5" max="5" width="14" style="362" customWidth="1"/>
    <col min="6" max="6" width="13" style="337" customWidth="1"/>
    <col min="7" max="8" width="15" style="365" customWidth="1"/>
    <col min="9" max="16384" width="9.140625" style="337"/>
  </cols>
  <sheetData>
    <row r="1" spans="1:8" x14ac:dyDescent="0.25">
      <c r="A1" s="334"/>
      <c r="B1" s="334"/>
      <c r="C1" s="334"/>
      <c r="D1" s="334"/>
      <c r="E1" s="335"/>
      <c r="F1" s="334"/>
      <c r="G1" s="336"/>
      <c r="H1" s="336"/>
    </row>
    <row r="2" spans="1:8" ht="17.25" x14ac:dyDescent="0.25">
      <c r="A2" s="334"/>
      <c r="B2" s="338"/>
      <c r="C2" s="339"/>
      <c r="D2" s="340"/>
      <c r="E2" s="341" t="s">
        <v>63</v>
      </c>
      <c r="F2" s="342">
        <v>44317</v>
      </c>
      <c r="G2" s="343"/>
      <c r="H2" s="343"/>
    </row>
    <row r="3" spans="1:8" ht="17.25" x14ac:dyDescent="0.25">
      <c r="A3" s="334"/>
      <c r="B3" s="344"/>
      <c r="C3" s="345"/>
      <c r="D3" s="346"/>
      <c r="E3" s="347" t="s">
        <v>64</v>
      </c>
      <c r="F3" s="348" t="s">
        <v>65</v>
      </c>
      <c r="G3" s="336"/>
      <c r="H3" s="336"/>
    </row>
    <row r="4" spans="1:8" ht="22.5" x14ac:dyDescent="0.25">
      <c r="A4" s="334"/>
      <c r="B4" s="344"/>
      <c r="C4" s="349" t="s">
        <v>66</v>
      </c>
      <c r="D4" s="346"/>
      <c r="E4" s="347" t="s">
        <v>67</v>
      </c>
      <c r="F4" s="348" t="s">
        <v>68</v>
      </c>
      <c r="G4" s="336"/>
      <c r="H4" s="336"/>
    </row>
    <row r="5" spans="1:8" ht="17.25" x14ac:dyDescent="0.25">
      <c r="A5" s="334"/>
      <c r="B5" s="350" t="s">
        <v>69</v>
      </c>
      <c r="C5" s="351"/>
      <c r="D5" s="352"/>
      <c r="E5" s="353"/>
      <c r="F5" s="354"/>
      <c r="G5" s="355"/>
      <c r="H5" s="355"/>
    </row>
    <row r="6" spans="1:8" x14ac:dyDescent="0.25">
      <c r="A6" s="334"/>
      <c r="B6" s="345"/>
      <c r="C6" s="345"/>
      <c r="D6" s="345"/>
      <c r="E6" s="356"/>
      <c r="F6" s="334"/>
      <c r="G6" s="336"/>
      <c r="H6" s="336"/>
    </row>
    <row r="7" spans="1:8" x14ac:dyDescent="0.25">
      <c r="A7" s="334"/>
      <c r="C7" s="345"/>
      <c r="D7" s="345"/>
      <c r="E7" s="356"/>
      <c r="F7" s="334"/>
      <c r="G7" s="336"/>
      <c r="H7" s="336"/>
    </row>
    <row r="8" spans="1:8" x14ac:dyDescent="0.25">
      <c r="B8" s="647" t="s">
        <v>70</v>
      </c>
      <c r="C8" s="357" t="s">
        <v>71</v>
      </c>
      <c r="D8" s="357" t="s">
        <v>72</v>
      </c>
      <c r="E8" s="357" t="s">
        <v>73</v>
      </c>
      <c r="F8" s="357" t="s">
        <v>74</v>
      </c>
      <c r="G8" s="358" t="s">
        <v>75</v>
      </c>
      <c r="H8" s="358" t="s">
        <v>76</v>
      </c>
    </row>
    <row r="9" spans="1:8" ht="30" x14ac:dyDescent="0.25">
      <c r="B9" s="647"/>
      <c r="C9" s="357" t="s">
        <v>132</v>
      </c>
      <c r="D9" s="359" t="s">
        <v>27</v>
      </c>
      <c r="E9" s="357"/>
      <c r="F9" s="360"/>
      <c r="G9" s="361"/>
      <c r="H9" s="361"/>
    </row>
    <row r="10" spans="1:8" ht="30" x14ac:dyDescent="0.25">
      <c r="B10" s="362" t="s">
        <v>77</v>
      </c>
      <c r="C10" s="362">
        <v>5847</v>
      </c>
      <c r="D10" s="363" t="s">
        <v>131</v>
      </c>
      <c r="E10" s="362" t="s">
        <v>78</v>
      </c>
      <c r="F10" s="364">
        <v>7.9399999999999991E-3</v>
      </c>
      <c r="G10" s="365">
        <v>187.68</v>
      </c>
      <c r="H10" s="365">
        <v>1.49</v>
      </c>
    </row>
    <row r="11" spans="1:8" x14ac:dyDescent="0.25">
      <c r="B11" s="362" t="s">
        <v>77</v>
      </c>
      <c r="C11" s="362">
        <v>88316</v>
      </c>
      <c r="D11" s="363" t="s">
        <v>82</v>
      </c>
      <c r="E11" s="362" t="s">
        <v>83</v>
      </c>
      <c r="F11" s="364">
        <v>6.8999999999999999E-3</v>
      </c>
      <c r="G11" s="365">
        <v>15.65</v>
      </c>
      <c r="H11" s="365">
        <v>0.1</v>
      </c>
    </row>
    <row r="12" spans="1:8" ht="15.75" x14ac:dyDescent="0.25">
      <c r="E12" s="366"/>
      <c r="F12" s="367"/>
      <c r="G12" s="368" t="s">
        <v>84</v>
      </c>
      <c r="H12" s="368">
        <v>1.59</v>
      </c>
    </row>
    <row r="15" spans="1:8" x14ac:dyDescent="0.25">
      <c r="B15" s="647" t="s">
        <v>70</v>
      </c>
      <c r="C15" s="357" t="s">
        <v>71</v>
      </c>
      <c r="D15" s="357" t="s">
        <v>72</v>
      </c>
      <c r="E15" s="357" t="s">
        <v>73</v>
      </c>
      <c r="F15" s="357" t="s">
        <v>74</v>
      </c>
      <c r="G15" s="358" t="s">
        <v>75</v>
      </c>
      <c r="H15" s="358" t="s">
        <v>76</v>
      </c>
    </row>
    <row r="16" spans="1:8" ht="30" x14ac:dyDescent="0.25">
      <c r="B16" s="647"/>
      <c r="C16" s="357">
        <v>72888</v>
      </c>
      <c r="D16" s="359" t="s">
        <v>28</v>
      </c>
      <c r="E16" s="357"/>
      <c r="F16" s="360"/>
      <c r="G16" s="361"/>
      <c r="H16" s="361"/>
    </row>
    <row r="17" spans="2:8" ht="45" x14ac:dyDescent="0.25">
      <c r="B17" s="362" t="s">
        <v>77</v>
      </c>
      <c r="C17" s="362">
        <v>5811</v>
      </c>
      <c r="D17" s="363" t="s">
        <v>133</v>
      </c>
      <c r="E17" s="362" t="s">
        <v>78</v>
      </c>
      <c r="F17" s="364">
        <v>7.0000000000000001E-3</v>
      </c>
      <c r="G17" s="365">
        <v>146.72999999999999</v>
      </c>
      <c r="H17" s="365">
        <v>1.02</v>
      </c>
    </row>
    <row r="18" spans="2:8" ht="15.75" x14ac:dyDescent="0.25">
      <c r="E18" s="366"/>
      <c r="F18" s="367"/>
      <c r="G18" s="368" t="s">
        <v>84</v>
      </c>
      <c r="H18" s="368">
        <v>1.02</v>
      </c>
    </row>
    <row r="20" spans="2:8" x14ac:dyDescent="0.25">
      <c r="C20" s="206"/>
      <c r="D20" s="206"/>
      <c r="E20" s="207"/>
      <c r="F20" s="206"/>
      <c r="G20" s="209"/>
      <c r="H20" s="209"/>
    </row>
    <row r="21" spans="2:8" x14ac:dyDescent="0.25">
      <c r="B21" s="647" t="s">
        <v>70</v>
      </c>
      <c r="C21" s="357" t="s">
        <v>71</v>
      </c>
      <c r="D21" s="357" t="s">
        <v>72</v>
      </c>
      <c r="E21" s="357" t="s">
        <v>73</v>
      </c>
      <c r="F21" s="357" t="s">
        <v>74</v>
      </c>
      <c r="G21" s="358" t="s">
        <v>75</v>
      </c>
      <c r="H21" s="358" t="s">
        <v>76</v>
      </c>
    </row>
    <row r="22" spans="2:8" ht="30" x14ac:dyDescent="0.25">
      <c r="B22" s="647"/>
      <c r="C22" s="357">
        <v>94097</v>
      </c>
      <c r="D22" s="359" t="s">
        <v>287</v>
      </c>
      <c r="E22" s="357"/>
      <c r="F22" s="360"/>
      <c r="G22" s="361"/>
      <c r="H22" s="361"/>
    </row>
    <row r="23" spans="2:8" x14ac:dyDescent="0.25">
      <c r="B23" s="362" t="s">
        <v>77</v>
      </c>
      <c r="C23" s="362">
        <v>88309</v>
      </c>
      <c r="D23" s="363" t="s">
        <v>136</v>
      </c>
      <c r="E23" s="362" t="s">
        <v>83</v>
      </c>
      <c r="F23" s="364">
        <v>0.104</v>
      </c>
      <c r="G23" s="365">
        <v>19.86</v>
      </c>
      <c r="H23" s="365">
        <v>2.06</v>
      </c>
    </row>
    <row r="24" spans="2:8" x14ac:dyDescent="0.25">
      <c r="B24" s="362" t="s">
        <v>77</v>
      </c>
      <c r="C24" s="362">
        <v>88316</v>
      </c>
      <c r="D24" s="363" t="s">
        <v>82</v>
      </c>
      <c r="E24" s="362" t="s">
        <v>83</v>
      </c>
      <c r="F24" s="364">
        <v>0.156</v>
      </c>
      <c r="G24" s="365">
        <v>15.65</v>
      </c>
      <c r="H24" s="365">
        <v>2.44</v>
      </c>
    </row>
    <row r="25" spans="2:8" ht="30" x14ac:dyDescent="0.25">
      <c r="B25" s="362" t="s">
        <v>77</v>
      </c>
      <c r="C25" s="362">
        <v>91533</v>
      </c>
      <c r="D25" s="363" t="s">
        <v>137</v>
      </c>
      <c r="E25" s="362" t="s">
        <v>78</v>
      </c>
      <c r="F25" s="364">
        <v>3.0000000000000001E-3</v>
      </c>
      <c r="G25" s="365">
        <v>22.46</v>
      </c>
      <c r="H25" s="365">
        <v>0.06</v>
      </c>
    </row>
    <row r="26" spans="2:8" ht="30" x14ac:dyDescent="0.25">
      <c r="B26" s="362" t="s">
        <v>77</v>
      </c>
      <c r="C26" s="362">
        <v>91534</v>
      </c>
      <c r="D26" s="363" t="s">
        <v>138</v>
      </c>
      <c r="E26" s="362" t="s">
        <v>79</v>
      </c>
      <c r="F26" s="364">
        <v>3.0000000000000001E-3</v>
      </c>
      <c r="G26" s="365">
        <v>15.84</v>
      </c>
      <c r="H26" s="365">
        <v>0.04</v>
      </c>
    </row>
    <row r="27" spans="2:8" ht="15.75" x14ac:dyDescent="0.25">
      <c r="E27" s="366"/>
      <c r="F27" s="367"/>
      <c r="G27" s="368" t="s">
        <v>84</v>
      </c>
      <c r="H27" s="368">
        <v>4.5999999999999996</v>
      </c>
    </row>
    <row r="30" spans="2:8" x14ac:dyDescent="0.25">
      <c r="B30" s="647" t="s">
        <v>70</v>
      </c>
      <c r="C30" s="357" t="s">
        <v>71</v>
      </c>
      <c r="D30" s="357" t="s">
        <v>72</v>
      </c>
      <c r="E30" s="357" t="s">
        <v>73</v>
      </c>
      <c r="F30" s="357" t="s">
        <v>74</v>
      </c>
      <c r="G30" s="358" t="s">
        <v>75</v>
      </c>
      <c r="H30" s="358" t="s">
        <v>76</v>
      </c>
    </row>
    <row r="31" spans="2:8" ht="45" x14ac:dyDescent="0.25">
      <c r="B31" s="647"/>
      <c r="C31" s="357">
        <v>94103</v>
      </c>
      <c r="D31" s="359" t="s">
        <v>288</v>
      </c>
      <c r="E31" s="357"/>
      <c r="F31" s="360"/>
      <c r="G31" s="361"/>
      <c r="H31" s="361"/>
    </row>
    <row r="32" spans="2:8" ht="30" x14ac:dyDescent="0.25">
      <c r="B32" s="362" t="s">
        <v>129</v>
      </c>
      <c r="C32" s="362">
        <v>4720</v>
      </c>
      <c r="D32" s="363" t="s">
        <v>139</v>
      </c>
      <c r="E32" s="362" t="s">
        <v>140</v>
      </c>
      <c r="F32" s="364">
        <v>1.1000000000000001</v>
      </c>
      <c r="G32" s="365">
        <v>91.7</v>
      </c>
      <c r="H32" s="365">
        <v>100.87</v>
      </c>
    </row>
    <row r="33" spans="2:8" x14ac:dyDescent="0.25">
      <c r="B33" s="362" t="s">
        <v>77</v>
      </c>
      <c r="C33" s="362">
        <v>88309</v>
      </c>
      <c r="D33" s="363" t="s">
        <v>136</v>
      </c>
      <c r="E33" s="362" t="s">
        <v>83</v>
      </c>
      <c r="F33" s="364">
        <v>2.5459999999999998</v>
      </c>
      <c r="G33" s="365">
        <v>19.86</v>
      </c>
      <c r="H33" s="365">
        <v>50.56</v>
      </c>
    </row>
    <row r="34" spans="2:8" x14ac:dyDescent="0.25">
      <c r="B34" s="362" t="s">
        <v>77</v>
      </c>
      <c r="C34" s="362">
        <v>88316</v>
      </c>
      <c r="D34" s="363" t="s">
        <v>82</v>
      </c>
      <c r="E34" s="362" t="s">
        <v>83</v>
      </c>
      <c r="F34" s="364">
        <v>3.819</v>
      </c>
      <c r="G34" s="365">
        <v>15.65</v>
      </c>
      <c r="H34" s="365">
        <v>59.76</v>
      </c>
    </row>
    <row r="35" spans="2:8" ht="30" x14ac:dyDescent="0.25">
      <c r="B35" s="362" t="s">
        <v>77</v>
      </c>
      <c r="C35" s="362">
        <v>91533</v>
      </c>
      <c r="D35" s="363" t="s">
        <v>137</v>
      </c>
      <c r="E35" s="362" t="s">
        <v>78</v>
      </c>
      <c r="F35" s="364">
        <v>6.9000000000000006E-2</v>
      </c>
      <c r="G35" s="365">
        <v>22.46</v>
      </c>
      <c r="H35" s="365">
        <v>1.54</v>
      </c>
    </row>
    <row r="36" spans="2:8" ht="30" x14ac:dyDescent="0.25">
      <c r="B36" s="362" t="s">
        <v>77</v>
      </c>
      <c r="C36" s="362">
        <v>91534</v>
      </c>
      <c r="D36" s="363" t="s">
        <v>138</v>
      </c>
      <c r="E36" s="362" t="s">
        <v>79</v>
      </c>
      <c r="F36" s="364">
        <v>6.4000000000000001E-2</v>
      </c>
      <c r="G36" s="365">
        <v>15.84</v>
      </c>
      <c r="H36" s="365">
        <v>1.01</v>
      </c>
    </row>
    <row r="37" spans="2:8" ht="15.75" x14ac:dyDescent="0.25">
      <c r="E37" s="366"/>
      <c r="F37" s="367"/>
      <c r="G37" s="368" t="s">
        <v>84</v>
      </c>
      <c r="H37" s="368">
        <v>213.73999999999998</v>
      </c>
    </row>
    <row r="39" spans="2:8" x14ac:dyDescent="0.25">
      <c r="C39" s="369"/>
      <c r="D39" s="369"/>
      <c r="E39" s="370"/>
      <c r="F39" s="369"/>
      <c r="G39" s="371"/>
      <c r="H39" s="371"/>
    </row>
    <row r="40" spans="2:8" x14ac:dyDescent="0.25">
      <c r="B40" s="647" t="s">
        <v>70</v>
      </c>
      <c r="C40" s="357" t="s">
        <v>71</v>
      </c>
      <c r="D40" s="357" t="s">
        <v>72</v>
      </c>
      <c r="E40" s="357" t="s">
        <v>73</v>
      </c>
      <c r="F40" s="357" t="s">
        <v>74</v>
      </c>
      <c r="G40" s="358" t="s">
        <v>75</v>
      </c>
      <c r="H40" s="358" t="s">
        <v>76</v>
      </c>
    </row>
    <row r="41" spans="2:8" ht="45" x14ac:dyDescent="0.25">
      <c r="B41" s="647"/>
      <c r="C41" s="357" t="s">
        <v>142</v>
      </c>
      <c r="D41" s="359" t="s">
        <v>289</v>
      </c>
      <c r="E41" s="357"/>
      <c r="F41" s="360"/>
      <c r="G41" s="361"/>
      <c r="H41" s="361"/>
    </row>
    <row r="42" spans="2:8" ht="45" x14ac:dyDescent="0.25">
      <c r="B42" s="362" t="s">
        <v>77</v>
      </c>
      <c r="C42" s="362">
        <v>5811</v>
      </c>
      <c r="D42" s="363" t="s">
        <v>133</v>
      </c>
      <c r="E42" s="362" t="s">
        <v>78</v>
      </c>
      <c r="F42" s="364">
        <v>3.0000000000000001E-3</v>
      </c>
      <c r="G42" s="365">
        <v>146.72999999999999</v>
      </c>
      <c r="H42" s="365">
        <v>0.44</v>
      </c>
    </row>
    <row r="43" spans="2:8" ht="30" x14ac:dyDescent="0.25">
      <c r="B43" s="362" t="s">
        <v>77</v>
      </c>
      <c r="C43" s="362">
        <v>5940</v>
      </c>
      <c r="D43" s="363" t="s">
        <v>141</v>
      </c>
      <c r="E43" s="362" t="s">
        <v>78</v>
      </c>
      <c r="F43" s="364">
        <v>8.0000000000000002E-3</v>
      </c>
      <c r="G43" s="365">
        <v>135.62</v>
      </c>
      <c r="H43" s="365">
        <v>1.08</v>
      </c>
    </row>
    <row r="44" spans="2:8" x14ac:dyDescent="0.25">
      <c r="B44" s="362" t="s">
        <v>77</v>
      </c>
      <c r="C44" s="362">
        <v>88316</v>
      </c>
      <c r="D44" s="363" t="s">
        <v>82</v>
      </c>
      <c r="E44" s="362" t="s">
        <v>83</v>
      </c>
      <c r="F44" s="364">
        <v>8.0000000000000002E-3</v>
      </c>
      <c r="G44" s="365">
        <v>15.65</v>
      </c>
      <c r="H44" s="365">
        <v>0.12</v>
      </c>
    </row>
    <row r="45" spans="2:8" ht="15.75" x14ac:dyDescent="0.25">
      <c r="E45" s="366"/>
      <c r="F45" s="367"/>
      <c r="G45" s="368" t="s">
        <v>84</v>
      </c>
      <c r="H45" s="368">
        <v>1.6400000000000001</v>
      </c>
    </row>
    <row r="48" spans="2:8" x14ac:dyDescent="0.25">
      <c r="B48" s="647" t="s">
        <v>70</v>
      </c>
      <c r="C48" s="357" t="s">
        <v>71</v>
      </c>
      <c r="D48" s="357" t="s">
        <v>72</v>
      </c>
      <c r="E48" s="357" t="s">
        <v>73</v>
      </c>
      <c r="F48" s="357" t="s">
        <v>74</v>
      </c>
      <c r="G48" s="358" t="s">
        <v>75</v>
      </c>
      <c r="H48" s="358" t="s">
        <v>76</v>
      </c>
    </row>
    <row r="49" spans="2:8" ht="30" x14ac:dyDescent="0.25">
      <c r="B49" s="647"/>
      <c r="C49" s="357">
        <v>83344</v>
      </c>
      <c r="D49" s="359" t="s">
        <v>281</v>
      </c>
      <c r="E49" s="357"/>
      <c r="F49" s="360"/>
      <c r="G49" s="361"/>
      <c r="H49" s="361"/>
    </row>
    <row r="50" spans="2:8" ht="30" x14ac:dyDescent="0.25">
      <c r="B50" s="362" t="s">
        <v>77</v>
      </c>
      <c r="C50" s="362">
        <v>5847</v>
      </c>
      <c r="D50" s="363" t="s">
        <v>131</v>
      </c>
      <c r="E50" s="362" t="s">
        <v>78</v>
      </c>
      <c r="F50" s="364">
        <v>2.9867000000000001E-3</v>
      </c>
      <c r="G50" s="365">
        <v>187.68</v>
      </c>
      <c r="H50" s="365">
        <v>0.56000000000000005</v>
      </c>
    </row>
    <row r="51" spans="2:8" x14ac:dyDescent="0.25">
      <c r="B51" s="362" t="s">
        <v>77</v>
      </c>
      <c r="C51" s="362">
        <v>88316</v>
      </c>
      <c r="D51" s="363" t="s">
        <v>82</v>
      </c>
      <c r="E51" s="362" t="s">
        <v>83</v>
      </c>
      <c r="F51" s="364">
        <v>2.5499999999999998E-2</v>
      </c>
      <c r="G51" s="365">
        <v>15.65</v>
      </c>
      <c r="H51" s="365">
        <v>0.39</v>
      </c>
    </row>
    <row r="52" spans="2:8" ht="15.75" x14ac:dyDescent="0.25">
      <c r="E52" s="366"/>
      <c r="F52" s="367"/>
      <c r="G52" s="368" t="s">
        <v>84</v>
      </c>
      <c r="H52" s="368">
        <v>0.95000000000000007</v>
      </c>
    </row>
    <row r="54" spans="2:8" x14ac:dyDescent="0.25">
      <c r="C54" s="205"/>
      <c r="D54" s="205"/>
      <c r="E54" s="208"/>
      <c r="F54" s="205"/>
      <c r="G54" s="210"/>
      <c r="H54" s="210"/>
    </row>
    <row r="55" spans="2:8" x14ac:dyDescent="0.25">
      <c r="B55" s="647" t="s">
        <v>70</v>
      </c>
      <c r="C55" s="357" t="s">
        <v>71</v>
      </c>
      <c r="D55" s="357" t="s">
        <v>72</v>
      </c>
      <c r="E55" s="357" t="s">
        <v>73</v>
      </c>
      <c r="F55" s="357" t="s">
        <v>74</v>
      </c>
      <c r="G55" s="358" t="s">
        <v>75</v>
      </c>
      <c r="H55" s="358" t="s">
        <v>76</v>
      </c>
    </row>
    <row r="56" spans="2:8" ht="45" x14ac:dyDescent="0.25">
      <c r="B56" s="647"/>
      <c r="C56" s="357">
        <v>92811</v>
      </c>
      <c r="D56" s="359" t="s">
        <v>294</v>
      </c>
      <c r="E56" s="357"/>
      <c r="F56" s="360"/>
      <c r="G56" s="361"/>
      <c r="H56" s="361"/>
    </row>
    <row r="57" spans="2:8" ht="30" x14ac:dyDescent="0.25">
      <c r="B57" s="362" t="s">
        <v>77</v>
      </c>
      <c r="C57" s="362">
        <v>5631</v>
      </c>
      <c r="D57" s="363" t="s">
        <v>134</v>
      </c>
      <c r="E57" s="362" t="s">
        <v>78</v>
      </c>
      <c r="F57" s="364">
        <v>0.105</v>
      </c>
      <c r="G57" s="365">
        <v>143.63</v>
      </c>
      <c r="H57" s="365">
        <v>15.08</v>
      </c>
    </row>
    <row r="58" spans="2:8" ht="30" x14ac:dyDescent="0.25">
      <c r="B58" s="362" t="s">
        <v>77</v>
      </c>
      <c r="C58" s="362">
        <v>5632</v>
      </c>
      <c r="D58" s="363" t="s">
        <v>135</v>
      </c>
      <c r="E58" s="362" t="s">
        <v>79</v>
      </c>
      <c r="F58" s="364">
        <v>0.221</v>
      </c>
      <c r="G58" s="365">
        <v>53.85</v>
      </c>
      <c r="H58" s="365">
        <v>11.9</v>
      </c>
    </row>
    <row r="59" spans="2:8" x14ac:dyDescent="0.25">
      <c r="B59" s="362" t="s">
        <v>77</v>
      </c>
      <c r="C59" s="362">
        <v>88246</v>
      </c>
      <c r="D59" s="363" t="s">
        <v>143</v>
      </c>
      <c r="E59" s="362" t="s">
        <v>83</v>
      </c>
      <c r="F59" s="364">
        <v>0.49299999999999999</v>
      </c>
      <c r="G59" s="365">
        <v>16.8</v>
      </c>
      <c r="H59" s="365">
        <v>8.2799999999999994</v>
      </c>
    </row>
    <row r="60" spans="2:8" x14ac:dyDescent="0.25">
      <c r="B60" s="362" t="s">
        <v>77</v>
      </c>
      <c r="C60" s="362">
        <v>88316</v>
      </c>
      <c r="D60" s="363" t="s">
        <v>82</v>
      </c>
      <c r="E60" s="362" t="s">
        <v>83</v>
      </c>
      <c r="F60" s="364">
        <v>0.98599999999999999</v>
      </c>
      <c r="G60" s="365">
        <v>15.65</v>
      </c>
      <c r="H60" s="365">
        <v>15.43</v>
      </c>
    </row>
    <row r="61" spans="2:8" x14ac:dyDescent="0.25">
      <c r="B61" s="362" t="s">
        <v>77</v>
      </c>
      <c r="C61" s="362">
        <v>88629</v>
      </c>
      <c r="D61" s="363" t="s">
        <v>144</v>
      </c>
      <c r="E61" s="362" t="s">
        <v>140</v>
      </c>
      <c r="F61" s="364">
        <v>5.0000000000000001E-3</v>
      </c>
      <c r="G61" s="365">
        <v>522.57000000000005</v>
      </c>
      <c r="H61" s="365">
        <v>2.61</v>
      </c>
    </row>
    <row r="62" spans="2:8" ht="30" x14ac:dyDescent="0.25">
      <c r="B62" s="362" t="s">
        <v>290</v>
      </c>
      <c r="C62" s="362">
        <v>7725</v>
      </c>
      <c r="D62" s="363" t="s">
        <v>291</v>
      </c>
      <c r="E62" s="362" t="s">
        <v>24</v>
      </c>
      <c r="F62" s="364">
        <v>1.02</v>
      </c>
      <c r="G62" s="365">
        <v>198.9</v>
      </c>
      <c r="H62" s="365">
        <v>202.87</v>
      </c>
    </row>
    <row r="63" spans="2:8" ht="15.75" x14ac:dyDescent="0.25">
      <c r="E63" s="366"/>
      <c r="F63" s="367"/>
      <c r="G63" s="368" t="s">
        <v>84</v>
      </c>
      <c r="H63" s="368">
        <v>256.17</v>
      </c>
    </row>
    <row r="65" spans="2:9" x14ac:dyDescent="0.25">
      <c r="C65" s="205"/>
      <c r="D65" s="205"/>
      <c r="E65" s="208"/>
      <c r="F65" s="205"/>
      <c r="G65" s="210"/>
      <c r="H65" s="210"/>
    </row>
    <row r="66" spans="2:9" x14ac:dyDescent="0.25">
      <c r="B66" s="647" t="s">
        <v>70</v>
      </c>
      <c r="C66" s="357" t="s">
        <v>71</v>
      </c>
      <c r="D66" s="357" t="s">
        <v>72</v>
      </c>
      <c r="E66" s="357" t="s">
        <v>73</v>
      </c>
      <c r="F66" s="357" t="s">
        <v>74</v>
      </c>
      <c r="G66" s="358" t="s">
        <v>75</v>
      </c>
      <c r="H66" s="358" t="s">
        <v>76</v>
      </c>
    </row>
    <row r="67" spans="2:9" ht="45" x14ac:dyDescent="0.25">
      <c r="B67" s="647"/>
      <c r="C67" s="357">
        <v>92813</v>
      </c>
      <c r="D67" s="359" t="s">
        <v>293</v>
      </c>
      <c r="E67" s="357"/>
      <c r="F67" s="360"/>
      <c r="G67" s="361"/>
      <c r="H67" s="361"/>
    </row>
    <row r="68" spans="2:9" ht="30" x14ac:dyDescent="0.25">
      <c r="B68" s="362" t="s">
        <v>77</v>
      </c>
      <c r="C68" s="362">
        <v>5631</v>
      </c>
      <c r="D68" s="363" t="s">
        <v>134</v>
      </c>
      <c r="E68" s="362" t="s">
        <v>78</v>
      </c>
      <c r="F68" s="364">
        <v>0.13600000000000001</v>
      </c>
      <c r="G68" s="365">
        <v>143.63</v>
      </c>
      <c r="H68" s="365">
        <v>19.53</v>
      </c>
    </row>
    <row r="69" spans="2:9" ht="30" x14ac:dyDescent="0.25">
      <c r="B69" s="362" t="s">
        <v>77</v>
      </c>
      <c r="C69" s="362">
        <v>5632</v>
      </c>
      <c r="D69" s="363" t="s">
        <v>135</v>
      </c>
      <c r="E69" s="362" t="s">
        <v>79</v>
      </c>
      <c r="F69" s="364">
        <v>0.28699999999999998</v>
      </c>
      <c r="G69" s="365">
        <v>53.85</v>
      </c>
      <c r="H69" s="365">
        <v>15.45</v>
      </c>
    </row>
    <row r="70" spans="2:9" x14ac:dyDescent="0.25">
      <c r="B70" s="362" t="s">
        <v>77</v>
      </c>
      <c r="C70" s="362">
        <v>88246</v>
      </c>
      <c r="D70" s="363" t="s">
        <v>143</v>
      </c>
      <c r="E70" s="362" t="s">
        <v>83</v>
      </c>
      <c r="F70" s="364">
        <v>0.64</v>
      </c>
      <c r="G70" s="365">
        <v>16.8</v>
      </c>
      <c r="H70" s="365">
        <v>10.75</v>
      </c>
    </row>
    <row r="71" spans="2:9" x14ac:dyDescent="0.25">
      <c r="B71" s="362" t="s">
        <v>77</v>
      </c>
      <c r="C71" s="362">
        <v>88316</v>
      </c>
      <c r="D71" s="363" t="s">
        <v>82</v>
      </c>
      <c r="E71" s="362" t="s">
        <v>83</v>
      </c>
      <c r="F71" s="364">
        <v>1.28</v>
      </c>
      <c r="G71" s="365">
        <v>15.65</v>
      </c>
      <c r="H71" s="365">
        <v>20.03</v>
      </c>
    </row>
    <row r="72" spans="2:9" x14ac:dyDescent="0.25">
      <c r="B72" s="362" t="s">
        <v>77</v>
      </c>
      <c r="C72" s="362">
        <v>88629</v>
      </c>
      <c r="D72" s="363" t="s">
        <v>144</v>
      </c>
      <c r="E72" s="362" t="s">
        <v>140</v>
      </c>
      <c r="F72" s="364">
        <v>1.2E-2</v>
      </c>
      <c r="G72" s="365">
        <v>522.57000000000005</v>
      </c>
      <c r="H72" s="365">
        <v>6.27</v>
      </c>
    </row>
    <row r="73" spans="2:9" ht="30" x14ac:dyDescent="0.25">
      <c r="B73" s="362" t="s">
        <v>290</v>
      </c>
      <c r="C73" s="362">
        <v>7750</v>
      </c>
      <c r="D73" s="363" t="s">
        <v>292</v>
      </c>
      <c r="E73" s="362" t="s">
        <v>140</v>
      </c>
      <c r="F73" s="364">
        <v>1.02</v>
      </c>
      <c r="G73" s="365">
        <v>330.94</v>
      </c>
      <c r="H73" s="365">
        <v>337.55</v>
      </c>
    </row>
    <row r="74" spans="2:9" ht="15.75" x14ac:dyDescent="0.25">
      <c r="G74" s="372" t="s">
        <v>84</v>
      </c>
      <c r="H74" s="372">
        <v>409.58000000000004</v>
      </c>
      <c r="I74" s="367"/>
    </row>
    <row r="75" spans="2:9" ht="15.75" x14ac:dyDescent="0.25">
      <c r="G75" s="372"/>
      <c r="H75" s="372"/>
      <c r="I75" s="367"/>
    </row>
    <row r="76" spans="2:9" x14ac:dyDescent="0.25">
      <c r="C76" s="205"/>
      <c r="D76" s="205"/>
      <c r="E76" s="208"/>
      <c r="F76" s="205"/>
      <c r="G76" s="210"/>
      <c r="H76" s="210"/>
    </row>
    <row r="77" spans="2:9" x14ac:dyDescent="0.25">
      <c r="B77" s="647" t="s">
        <v>70</v>
      </c>
      <c r="C77" s="357" t="s">
        <v>71</v>
      </c>
      <c r="D77" s="357" t="s">
        <v>72</v>
      </c>
      <c r="E77" s="357" t="s">
        <v>73</v>
      </c>
      <c r="F77" s="357" t="s">
        <v>74</v>
      </c>
      <c r="G77" s="358" t="s">
        <v>75</v>
      </c>
      <c r="H77" s="358" t="s">
        <v>76</v>
      </c>
    </row>
    <row r="78" spans="2:9" ht="45" x14ac:dyDescent="0.25">
      <c r="B78" s="647"/>
      <c r="C78" s="357">
        <v>92815</v>
      </c>
      <c r="D78" s="359" t="s">
        <v>295</v>
      </c>
      <c r="E78" s="357"/>
      <c r="F78" s="360"/>
      <c r="G78" s="361"/>
      <c r="H78" s="361"/>
    </row>
    <row r="79" spans="2:9" ht="30" x14ac:dyDescent="0.25">
      <c r="B79" s="362" t="s">
        <v>77</v>
      </c>
      <c r="C79" s="362">
        <v>5631</v>
      </c>
      <c r="D79" s="363" t="s">
        <v>134</v>
      </c>
      <c r="E79" s="362" t="s">
        <v>78</v>
      </c>
      <c r="F79" s="364">
        <v>0.16700000000000001</v>
      </c>
      <c r="G79" s="365">
        <v>143.63</v>
      </c>
      <c r="H79" s="365">
        <v>23.98</v>
      </c>
    </row>
    <row r="80" spans="2:9" ht="30" x14ac:dyDescent="0.25">
      <c r="B80" s="362" t="s">
        <v>77</v>
      </c>
      <c r="C80" s="362">
        <v>5632</v>
      </c>
      <c r="D80" s="363" t="s">
        <v>135</v>
      </c>
      <c r="E80" s="362" t="s">
        <v>79</v>
      </c>
      <c r="F80" s="364">
        <v>0.35199999999999998</v>
      </c>
      <c r="G80" s="365">
        <v>53.85</v>
      </c>
      <c r="H80" s="365">
        <v>18.95</v>
      </c>
    </row>
    <row r="81" spans="2:8" x14ac:dyDescent="0.25">
      <c r="B81" s="362" t="s">
        <v>77</v>
      </c>
      <c r="C81" s="362">
        <v>88246</v>
      </c>
      <c r="D81" s="363" t="s">
        <v>143</v>
      </c>
      <c r="E81" s="362" t="s">
        <v>83</v>
      </c>
      <c r="F81" s="364">
        <v>0.78700000000000003</v>
      </c>
      <c r="G81" s="365">
        <v>16.8</v>
      </c>
      <c r="H81" s="365">
        <v>13.22</v>
      </c>
    </row>
    <row r="82" spans="2:8" x14ac:dyDescent="0.25">
      <c r="B82" s="362" t="s">
        <v>77</v>
      </c>
      <c r="C82" s="362">
        <v>88316</v>
      </c>
      <c r="D82" s="363" t="s">
        <v>82</v>
      </c>
      <c r="E82" s="362" t="s">
        <v>83</v>
      </c>
      <c r="F82" s="364">
        <v>1.5740000000000001</v>
      </c>
      <c r="G82" s="365">
        <v>15.65</v>
      </c>
      <c r="H82" s="365">
        <v>24.63</v>
      </c>
    </row>
    <row r="83" spans="2:8" x14ac:dyDescent="0.25">
      <c r="B83" s="362" t="s">
        <v>77</v>
      </c>
      <c r="C83" s="362">
        <v>88629</v>
      </c>
      <c r="D83" s="363" t="s">
        <v>144</v>
      </c>
      <c r="E83" s="362" t="s">
        <v>140</v>
      </c>
      <c r="F83" s="364">
        <v>2.8000000000000001E-2</v>
      </c>
      <c r="G83" s="365">
        <v>522.57000000000005</v>
      </c>
      <c r="H83" s="365">
        <v>14.63</v>
      </c>
    </row>
    <row r="84" spans="2:8" ht="30" x14ac:dyDescent="0.25">
      <c r="B84" s="362" t="s">
        <v>290</v>
      </c>
      <c r="C84" s="362">
        <v>7753</v>
      </c>
      <c r="D84" s="363" t="s">
        <v>282</v>
      </c>
      <c r="E84" s="362" t="s">
        <v>24</v>
      </c>
      <c r="F84" s="364">
        <v>1.02</v>
      </c>
      <c r="G84" s="365">
        <v>387.77</v>
      </c>
      <c r="H84" s="365">
        <v>395.52</v>
      </c>
    </row>
    <row r="85" spans="2:8" ht="15.75" x14ac:dyDescent="0.25">
      <c r="E85" s="366"/>
      <c r="F85" s="367"/>
      <c r="G85" s="368" t="s">
        <v>84</v>
      </c>
      <c r="H85" s="368">
        <v>490.92999999999995</v>
      </c>
    </row>
    <row r="86" spans="2:8" ht="15.75" x14ac:dyDescent="0.25">
      <c r="E86" s="366"/>
      <c r="F86" s="367"/>
      <c r="G86" s="368"/>
      <c r="H86" s="368"/>
    </row>
    <row r="87" spans="2:8" x14ac:dyDescent="0.25">
      <c r="C87" s="205"/>
      <c r="D87" s="205"/>
      <c r="E87" s="208"/>
      <c r="F87" s="205"/>
      <c r="G87" s="210"/>
      <c r="H87" s="210"/>
    </row>
    <row r="88" spans="2:8" x14ac:dyDescent="0.25">
      <c r="B88" s="647" t="s">
        <v>70</v>
      </c>
      <c r="C88" s="357" t="s">
        <v>71</v>
      </c>
      <c r="D88" s="357" t="s">
        <v>72</v>
      </c>
      <c r="E88" s="357" t="s">
        <v>73</v>
      </c>
      <c r="F88" s="357" t="s">
        <v>74</v>
      </c>
      <c r="G88" s="358" t="s">
        <v>75</v>
      </c>
      <c r="H88" s="358" t="s">
        <v>76</v>
      </c>
    </row>
    <row r="89" spans="2:8" ht="45" x14ac:dyDescent="0.25">
      <c r="B89" s="647"/>
      <c r="C89" s="357">
        <v>92817</v>
      </c>
      <c r="D89" s="359" t="s">
        <v>296</v>
      </c>
      <c r="E89" s="357"/>
      <c r="F89" s="360"/>
      <c r="G89" s="361"/>
      <c r="H89" s="361"/>
    </row>
    <row r="90" spans="2:8" ht="30" x14ac:dyDescent="0.25">
      <c r="B90" s="362" t="s">
        <v>77</v>
      </c>
      <c r="C90" s="362">
        <v>5631</v>
      </c>
      <c r="D90" s="363" t="s">
        <v>134</v>
      </c>
      <c r="E90" s="362" t="s">
        <v>78</v>
      </c>
      <c r="F90" s="364">
        <v>0.20899999999999999</v>
      </c>
      <c r="G90" s="365">
        <v>143.63</v>
      </c>
      <c r="H90" s="365">
        <v>30.01</v>
      </c>
    </row>
    <row r="91" spans="2:8" ht="30" x14ac:dyDescent="0.25">
      <c r="B91" s="362" t="s">
        <v>77</v>
      </c>
      <c r="C91" s="362">
        <v>5632</v>
      </c>
      <c r="D91" s="363" t="s">
        <v>135</v>
      </c>
      <c r="E91" s="362" t="s">
        <v>79</v>
      </c>
      <c r="F91" s="364">
        <v>0.4405</v>
      </c>
      <c r="G91" s="365">
        <v>53.85</v>
      </c>
      <c r="H91" s="365">
        <v>23.72</v>
      </c>
    </row>
    <row r="92" spans="2:8" x14ac:dyDescent="0.25">
      <c r="B92" s="362" t="s">
        <v>77</v>
      </c>
      <c r="C92" s="362">
        <v>88246</v>
      </c>
      <c r="D92" s="363" t="s">
        <v>143</v>
      </c>
      <c r="E92" s="362" t="s">
        <v>83</v>
      </c>
      <c r="F92" s="364">
        <v>0.9849</v>
      </c>
      <c r="G92" s="365">
        <v>16.8</v>
      </c>
      <c r="H92" s="365">
        <v>16.54</v>
      </c>
    </row>
    <row r="93" spans="2:8" x14ac:dyDescent="0.25">
      <c r="B93" s="362" t="s">
        <v>77</v>
      </c>
      <c r="C93" s="362">
        <v>88316</v>
      </c>
      <c r="D93" s="363" t="s">
        <v>82</v>
      </c>
      <c r="E93" s="362" t="s">
        <v>83</v>
      </c>
      <c r="F93" s="364">
        <v>1.9698</v>
      </c>
      <c r="G93" s="365">
        <v>15.65</v>
      </c>
      <c r="H93" s="365">
        <v>30.82</v>
      </c>
    </row>
    <row r="94" spans="2:8" x14ac:dyDescent="0.25">
      <c r="B94" s="362" t="s">
        <v>77</v>
      </c>
      <c r="C94" s="362">
        <v>88629</v>
      </c>
      <c r="D94" s="363" t="s">
        <v>144</v>
      </c>
      <c r="E94" s="362" t="s">
        <v>140</v>
      </c>
      <c r="F94" s="364">
        <v>3.5000000000000003E-2</v>
      </c>
      <c r="G94" s="365">
        <v>522.57000000000005</v>
      </c>
      <c r="H94" s="365">
        <v>18.28</v>
      </c>
    </row>
    <row r="95" spans="2:8" ht="30" x14ac:dyDescent="0.25">
      <c r="B95" s="362" t="s">
        <v>290</v>
      </c>
      <c r="C95" s="362">
        <v>7757</v>
      </c>
      <c r="D95" s="363" t="s">
        <v>297</v>
      </c>
      <c r="E95" s="362" t="s">
        <v>24</v>
      </c>
      <c r="F95" s="364">
        <v>1.02</v>
      </c>
      <c r="G95" s="365">
        <v>579.14</v>
      </c>
      <c r="H95" s="365">
        <v>590.72</v>
      </c>
    </row>
    <row r="96" spans="2:8" ht="15.75" x14ac:dyDescent="0.25">
      <c r="G96" s="368" t="s">
        <v>84</v>
      </c>
      <c r="H96" s="368">
        <v>710.09</v>
      </c>
    </row>
    <row r="98" spans="2:8" x14ac:dyDescent="0.25">
      <c r="C98" s="369"/>
      <c r="D98" s="369"/>
      <c r="E98" s="370"/>
      <c r="F98" s="369"/>
      <c r="G98" s="371"/>
      <c r="H98" s="371"/>
    </row>
    <row r="99" spans="2:8" x14ac:dyDescent="0.25">
      <c r="B99" s="647" t="s">
        <v>70</v>
      </c>
      <c r="C99" s="357" t="s">
        <v>71</v>
      </c>
      <c r="D99" s="357" t="s">
        <v>72</v>
      </c>
      <c r="E99" s="357" t="s">
        <v>73</v>
      </c>
      <c r="F99" s="357" t="s">
        <v>74</v>
      </c>
      <c r="G99" s="358" t="s">
        <v>75</v>
      </c>
      <c r="H99" s="358" t="s">
        <v>76</v>
      </c>
    </row>
    <row r="100" spans="2:8" x14ac:dyDescent="0.25">
      <c r="B100" s="647"/>
      <c r="C100" s="357">
        <v>96002</v>
      </c>
      <c r="D100" s="359" t="s">
        <v>18</v>
      </c>
      <c r="E100" s="357"/>
      <c r="F100" s="360"/>
      <c r="G100" s="361"/>
      <c r="H100" s="361"/>
    </row>
    <row r="101" spans="2:8" ht="45" x14ac:dyDescent="0.25">
      <c r="B101" s="362" t="s">
        <v>77</v>
      </c>
      <c r="C101" s="362">
        <v>5811</v>
      </c>
      <c r="D101" s="363" t="s">
        <v>133</v>
      </c>
      <c r="E101" s="362" t="s">
        <v>78</v>
      </c>
      <c r="F101" s="364">
        <v>3.3999999999999998E-3</v>
      </c>
      <c r="G101" s="365">
        <v>146.72999999999999</v>
      </c>
      <c r="H101" s="365">
        <v>0.49</v>
      </c>
    </row>
    <row r="102" spans="2:8" ht="45" x14ac:dyDescent="0.25">
      <c r="B102" s="362" t="s">
        <v>77</v>
      </c>
      <c r="C102" s="362">
        <v>5961</v>
      </c>
      <c r="D102" s="363" t="s">
        <v>154</v>
      </c>
      <c r="E102" s="362" t="s">
        <v>79</v>
      </c>
      <c r="F102" s="364">
        <v>1.0500000000000001E-2</v>
      </c>
      <c r="G102" s="365">
        <v>35.659999999999997</v>
      </c>
      <c r="H102" s="365">
        <v>0.37</v>
      </c>
    </row>
    <row r="103" spans="2:8" ht="45" x14ac:dyDescent="0.25">
      <c r="B103" s="362" t="s">
        <v>77</v>
      </c>
      <c r="C103" s="362">
        <v>6259</v>
      </c>
      <c r="D103" s="363" t="s">
        <v>155</v>
      </c>
      <c r="E103" s="362" t="s">
        <v>78</v>
      </c>
      <c r="F103" s="364">
        <v>5.9999999999999995E-4</v>
      </c>
      <c r="G103" s="365">
        <v>181.29</v>
      </c>
      <c r="H103" s="365">
        <v>0.1</v>
      </c>
    </row>
    <row r="104" spans="2:8" ht="45" x14ac:dyDescent="0.25">
      <c r="B104" s="362" t="s">
        <v>77</v>
      </c>
      <c r="C104" s="362">
        <v>6260</v>
      </c>
      <c r="D104" s="363" t="s">
        <v>156</v>
      </c>
      <c r="E104" s="362" t="s">
        <v>79</v>
      </c>
      <c r="F104" s="364">
        <v>1.9E-3</v>
      </c>
      <c r="G104" s="365">
        <v>32.08</v>
      </c>
      <c r="H104" s="365">
        <v>0.06</v>
      </c>
    </row>
    <row r="105" spans="2:8" x14ac:dyDescent="0.25">
      <c r="B105" s="362" t="s">
        <v>129</v>
      </c>
      <c r="C105" s="362">
        <v>14583</v>
      </c>
      <c r="D105" s="363" t="s">
        <v>157</v>
      </c>
      <c r="E105" s="362" t="s">
        <v>140</v>
      </c>
      <c r="F105" s="364">
        <v>2.8E-3</v>
      </c>
      <c r="G105" s="365">
        <v>15.89</v>
      </c>
      <c r="H105" s="365">
        <v>0.04</v>
      </c>
    </row>
    <row r="106" spans="2:8" x14ac:dyDescent="0.25">
      <c r="B106" s="362" t="s">
        <v>129</v>
      </c>
      <c r="C106" s="362">
        <v>25967</v>
      </c>
      <c r="D106" s="363" t="s">
        <v>158</v>
      </c>
      <c r="E106" s="362" t="s">
        <v>159</v>
      </c>
      <c r="F106" s="364">
        <v>2.0000000000000001E-4</v>
      </c>
      <c r="G106" s="365">
        <v>2513.13</v>
      </c>
      <c r="H106" s="365">
        <v>0.5</v>
      </c>
    </row>
    <row r="107" spans="2:8" x14ac:dyDescent="0.25">
      <c r="B107" s="362" t="s">
        <v>129</v>
      </c>
      <c r="C107" s="362">
        <v>25968</v>
      </c>
      <c r="D107" s="363" t="s">
        <v>160</v>
      </c>
      <c r="E107" s="362" t="s">
        <v>159</v>
      </c>
      <c r="F107" s="364">
        <v>1.95E-2</v>
      </c>
      <c r="G107" s="365">
        <v>56.81</v>
      </c>
      <c r="H107" s="365">
        <v>1.1000000000000001</v>
      </c>
    </row>
    <row r="108" spans="2:8" x14ac:dyDescent="0.25">
      <c r="B108" s="362" t="s">
        <v>129</v>
      </c>
      <c r="C108" s="362">
        <v>25969</v>
      </c>
      <c r="D108" s="363" t="s">
        <v>161</v>
      </c>
      <c r="E108" s="362" t="s">
        <v>159</v>
      </c>
      <c r="F108" s="364">
        <v>1.1000000000000001E-3</v>
      </c>
      <c r="G108" s="365">
        <v>360.15</v>
      </c>
      <c r="H108" s="365">
        <v>0.39</v>
      </c>
    </row>
    <row r="109" spans="2:8" x14ac:dyDescent="0.25">
      <c r="B109" s="362" t="s">
        <v>77</v>
      </c>
      <c r="C109" s="362">
        <v>88316</v>
      </c>
      <c r="D109" s="363" t="s">
        <v>82</v>
      </c>
      <c r="E109" s="362" t="s">
        <v>83</v>
      </c>
      <c r="F109" s="364">
        <v>2.7799999999999998E-2</v>
      </c>
      <c r="G109" s="365">
        <v>15.65</v>
      </c>
      <c r="H109" s="365">
        <v>0.43</v>
      </c>
    </row>
    <row r="110" spans="2:8" ht="30" x14ac:dyDescent="0.25">
      <c r="B110" s="362" t="s">
        <v>77</v>
      </c>
      <c r="C110" s="362">
        <v>89234</v>
      </c>
      <c r="D110" s="363" t="s">
        <v>162</v>
      </c>
      <c r="E110" s="362" t="s">
        <v>78</v>
      </c>
      <c r="F110" s="364">
        <v>3.3999999999999998E-3</v>
      </c>
      <c r="G110" s="365">
        <v>534.97</v>
      </c>
      <c r="H110" s="365">
        <v>1.81</v>
      </c>
    </row>
    <row r="111" spans="2:8" ht="30" x14ac:dyDescent="0.25">
      <c r="B111" s="362" t="s">
        <v>77</v>
      </c>
      <c r="C111" s="362">
        <v>89235</v>
      </c>
      <c r="D111" s="363" t="s">
        <v>163</v>
      </c>
      <c r="E111" s="362" t="s">
        <v>79</v>
      </c>
      <c r="F111" s="364">
        <v>1.0500000000000001E-2</v>
      </c>
      <c r="G111" s="365">
        <v>162.16999999999999</v>
      </c>
      <c r="H111" s="365">
        <v>1.7</v>
      </c>
    </row>
    <row r="112" spans="2:8" ht="30" x14ac:dyDescent="0.25">
      <c r="B112" s="362" t="s">
        <v>77</v>
      </c>
      <c r="C112" s="362">
        <v>96156</v>
      </c>
      <c r="D112" s="363" t="s">
        <v>164</v>
      </c>
      <c r="E112" s="362" t="s">
        <v>79</v>
      </c>
      <c r="F112" s="364">
        <v>1.24E-2</v>
      </c>
      <c r="G112" s="365">
        <v>35.869999999999997</v>
      </c>
      <c r="H112" s="365">
        <v>0.44</v>
      </c>
    </row>
    <row r="113" spans="2:8" ht="30" x14ac:dyDescent="0.25">
      <c r="B113" s="362" t="s">
        <v>77</v>
      </c>
      <c r="C113" s="362">
        <v>96158</v>
      </c>
      <c r="D113" s="363" t="s">
        <v>165</v>
      </c>
      <c r="E113" s="362" t="s">
        <v>78</v>
      </c>
      <c r="F113" s="364">
        <v>1.5E-3</v>
      </c>
      <c r="G113" s="365">
        <v>99.96</v>
      </c>
      <c r="H113" s="365">
        <v>0.14000000000000001</v>
      </c>
    </row>
    <row r="114" spans="2:8" ht="15.75" x14ac:dyDescent="0.25">
      <c r="G114" s="368" t="s">
        <v>84</v>
      </c>
      <c r="H114" s="368">
        <v>7.5700000000000012</v>
      </c>
    </row>
    <row r="117" spans="2:8" x14ac:dyDescent="0.25">
      <c r="B117" s="647" t="s">
        <v>70</v>
      </c>
      <c r="C117" s="357" t="s">
        <v>71</v>
      </c>
      <c r="D117" s="357" t="s">
        <v>72</v>
      </c>
      <c r="E117" s="357" t="s">
        <v>73</v>
      </c>
      <c r="F117" s="357" t="s">
        <v>74</v>
      </c>
      <c r="G117" s="358" t="s">
        <v>75</v>
      </c>
      <c r="H117" s="358" t="s">
        <v>76</v>
      </c>
    </row>
    <row r="118" spans="2:8" ht="45" x14ac:dyDescent="0.25">
      <c r="B118" s="647"/>
      <c r="C118" s="373" t="s">
        <v>434</v>
      </c>
      <c r="D118" s="359" t="s">
        <v>378</v>
      </c>
      <c r="E118" s="357"/>
      <c r="F118" s="360"/>
      <c r="G118" s="361"/>
      <c r="H118" s="361"/>
    </row>
    <row r="119" spans="2:8" ht="30" x14ac:dyDescent="0.25">
      <c r="B119" s="362" t="s">
        <v>129</v>
      </c>
      <c r="C119" s="362">
        <v>1518</v>
      </c>
      <c r="D119" s="363" t="s">
        <v>192</v>
      </c>
      <c r="E119" s="362" t="s">
        <v>8</v>
      </c>
      <c r="F119" s="364">
        <v>2.5548000000000002</v>
      </c>
      <c r="G119" s="365">
        <v>385</v>
      </c>
      <c r="H119" s="365">
        <v>983.59</v>
      </c>
    </row>
    <row r="120" spans="2:8" ht="30" x14ac:dyDescent="0.25">
      <c r="B120" s="362" t="s">
        <v>77</v>
      </c>
      <c r="C120" s="362">
        <v>5932</v>
      </c>
      <c r="D120" s="363" t="s">
        <v>80</v>
      </c>
      <c r="E120" s="362" t="s">
        <v>78</v>
      </c>
      <c r="F120" s="364">
        <v>7.7299999999999994E-2</v>
      </c>
      <c r="G120" s="365">
        <v>164.5</v>
      </c>
      <c r="H120" s="365">
        <v>12.71</v>
      </c>
    </row>
    <row r="121" spans="2:8" ht="30" x14ac:dyDescent="0.25">
      <c r="B121" s="362" t="s">
        <v>77</v>
      </c>
      <c r="C121" s="362">
        <v>5934</v>
      </c>
      <c r="D121" s="363" t="s">
        <v>81</v>
      </c>
      <c r="E121" s="362" t="s">
        <v>79</v>
      </c>
      <c r="F121" s="364">
        <v>0.15809999999999999</v>
      </c>
      <c r="G121" s="365">
        <v>53.58</v>
      </c>
      <c r="H121" s="365">
        <v>8.4700000000000006</v>
      </c>
    </row>
    <row r="122" spans="2:8" x14ac:dyDescent="0.25">
      <c r="B122" s="362" t="s">
        <v>77</v>
      </c>
      <c r="C122" s="362">
        <v>88314</v>
      </c>
      <c r="D122" s="363" t="s">
        <v>193</v>
      </c>
      <c r="E122" s="362" t="s">
        <v>83</v>
      </c>
      <c r="F122" s="364">
        <v>1.8834</v>
      </c>
      <c r="G122" s="365">
        <v>13.19</v>
      </c>
      <c r="H122" s="365">
        <v>24.84</v>
      </c>
    </row>
    <row r="123" spans="2:8" ht="45" x14ac:dyDescent="0.25">
      <c r="B123" s="362" t="s">
        <v>77</v>
      </c>
      <c r="C123" s="362">
        <v>91386</v>
      </c>
      <c r="D123" s="363" t="s">
        <v>194</v>
      </c>
      <c r="E123" s="362" t="s">
        <v>78</v>
      </c>
      <c r="F123" s="364">
        <v>7.7299999999999994E-2</v>
      </c>
      <c r="G123" s="365">
        <v>185.79</v>
      </c>
      <c r="H123" s="365">
        <v>14.36</v>
      </c>
    </row>
    <row r="124" spans="2:8" ht="45" x14ac:dyDescent="0.25">
      <c r="B124" s="362" t="s">
        <v>77</v>
      </c>
      <c r="C124" s="362">
        <v>95631</v>
      </c>
      <c r="D124" s="363" t="s">
        <v>195</v>
      </c>
      <c r="E124" s="362" t="s">
        <v>78</v>
      </c>
      <c r="F124" s="364">
        <v>0.1118</v>
      </c>
      <c r="G124" s="365">
        <v>154.88</v>
      </c>
      <c r="H124" s="365">
        <v>17.309999999999999</v>
      </c>
    </row>
    <row r="125" spans="2:8" ht="45" x14ac:dyDescent="0.25">
      <c r="B125" s="362" t="s">
        <v>77</v>
      </c>
      <c r="C125" s="362">
        <v>95632</v>
      </c>
      <c r="D125" s="363" t="s">
        <v>196</v>
      </c>
      <c r="E125" s="362" t="s">
        <v>79</v>
      </c>
      <c r="F125" s="364">
        <v>0.1236</v>
      </c>
      <c r="G125" s="365">
        <v>47.83</v>
      </c>
      <c r="H125" s="365">
        <v>5.91</v>
      </c>
    </row>
    <row r="126" spans="2:8" ht="30" x14ac:dyDescent="0.25">
      <c r="B126" s="362" t="s">
        <v>77</v>
      </c>
      <c r="C126" s="362">
        <v>96155</v>
      </c>
      <c r="D126" s="363" t="s">
        <v>197</v>
      </c>
      <c r="E126" s="362" t="s">
        <v>79</v>
      </c>
      <c r="F126" s="364">
        <v>0.17849999999999999</v>
      </c>
      <c r="G126" s="365">
        <v>30.13</v>
      </c>
      <c r="H126" s="365">
        <v>5.37</v>
      </c>
    </row>
    <row r="127" spans="2:8" ht="30" x14ac:dyDescent="0.25">
      <c r="B127" s="362" t="s">
        <v>77</v>
      </c>
      <c r="C127" s="362">
        <v>96157</v>
      </c>
      <c r="D127" s="363" t="s">
        <v>198</v>
      </c>
      <c r="E127" s="362" t="s">
        <v>78</v>
      </c>
      <c r="F127" s="364">
        <v>5.6899999999999999E-2</v>
      </c>
      <c r="G127" s="365">
        <v>139.82</v>
      </c>
      <c r="H127" s="365">
        <v>7.95</v>
      </c>
    </row>
    <row r="128" spans="2:8" ht="45" x14ac:dyDescent="0.25">
      <c r="B128" s="362" t="s">
        <v>77</v>
      </c>
      <c r="C128" s="362">
        <v>96463</v>
      </c>
      <c r="D128" s="363" t="s">
        <v>127</v>
      </c>
      <c r="E128" s="362" t="s">
        <v>78</v>
      </c>
      <c r="F128" s="364">
        <v>5.8200000000000002E-2</v>
      </c>
      <c r="G128" s="365">
        <v>142.16</v>
      </c>
      <c r="H128" s="365">
        <v>8.27</v>
      </c>
    </row>
    <row r="129" spans="2:8" ht="45" x14ac:dyDescent="0.25">
      <c r="B129" s="362" t="s">
        <v>77</v>
      </c>
      <c r="C129" s="362">
        <v>96464</v>
      </c>
      <c r="D129" s="363" t="s">
        <v>128</v>
      </c>
      <c r="E129" s="362" t="s">
        <v>79</v>
      </c>
      <c r="F129" s="364">
        <v>0.41260000000000002</v>
      </c>
      <c r="G129" s="365">
        <v>51.41</v>
      </c>
      <c r="H129" s="365">
        <v>21.21</v>
      </c>
    </row>
    <row r="130" spans="2:8" ht="15.75" x14ac:dyDescent="0.25">
      <c r="G130" s="368" t="s">
        <v>84</v>
      </c>
      <c r="H130" s="368">
        <v>1109.99</v>
      </c>
    </row>
    <row r="133" spans="2:8" x14ac:dyDescent="0.25">
      <c r="B133" s="647" t="s">
        <v>70</v>
      </c>
      <c r="C133" s="357" t="s">
        <v>71</v>
      </c>
      <c r="D133" s="357" t="s">
        <v>72</v>
      </c>
      <c r="E133" s="357" t="s">
        <v>73</v>
      </c>
      <c r="F133" s="357" t="s">
        <v>74</v>
      </c>
      <c r="G133" s="358" t="s">
        <v>75</v>
      </c>
      <c r="H133" s="358" t="s">
        <v>76</v>
      </c>
    </row>
    <row r="134" spans="2:8" ht="30" x14ac:dyDescent="0.25">
      <c r="B134" s="647"/>
      <c r="C134" s="357">
        <v>72846</v>
      </c>
      <c r="D134" s="359" t="s">
        <v>191</v>
      </c>
      <c r="E134" s="357"/>
      <c r="F134" s="360"/>
      <c r="G134" s="361"/>
      <c r="H134" s="361"/>
    </row>
    <row r="135" spans="2:8" ht="45" x14ac:dyDescent="0.25">
      <c r="B135" s="362" t="s">
        <v>77</v>
      </c>
      <c r="C135" s="362">
        <v>5811</v>
      </c>
      <c r="D135" s="363" t="s">
        <v>133</v>
      </c>
      <c r="E135" s="362" t="s">
        <v>78</v>
      </c>
      <c r="F135" s="374">
        <v>2.3199999999999998E-2</v>
      </c>
      <c r="G135" s="365">
        <v>146.72999999999999</v>
      </c>
      <c r="H135" s="365">
        <v>3.4</v>
      </c>
    </row>
    <row r="136" spans="2:8" ht="15.75" x14ac:dyDescent="0.25">
      <c r="G136" s="368" t="s">
        <v>84</v>
      </c>
      <c r="H136" s="368">
        <v>3.4</v>
      </c>
    </row>
    <row r="139" spans="2:8" x14ac:dyDescent="0.25">
      <c r="B139" s="647" t="s">
        <v>70</v>
      </c>
      <c r="C139" s="357" t="s">
        <v>71</v>
      </c>
      <c r="D139" s="357" t="s">
        <v>72</v>
      </c>
      <c r="E139" s="357" t="s">
        <v>73</v>
      </c>
      <c r="F139" s="357" t="s">
        <v>74</v>
      </c>
      <c r="G139" s="358" t="s">
        <v>75</v>
      </c>
      <c r="H139" s="358" t="s">
        <v>76</v>
      </c>
    </row>
    <row r="140" spans="2:8" x14ac:dyDescent="0.25">
      <c r="B140" s="647"/>
      <c r="C140" s="357">
        <v>83661</v>
      </c>
      <c r="D140" s="359" t="s">
        <v>211</v>
      </c>
      <c r="E140" s="357"/>
      <c r="F140" s="360"/>
      <c r="G140" s="361"/>
      <c r="H140" s="361"/>
    </row>
    <row r="141" spans="2:8" x14ac:dyDescent="0.25">
      <c r="B141" s="362" t="s">
        <v>129</v>
      </c>
      <c r="C141" s="362">
        <v>370</v>
      </c>
      <c r="D141" s="363" t="s">
        <v>146</v>
      </c>
      <c r="E141" s="362" t="s">
        <v>140</v>
      </c>
      <c r="F141" s="375">
        <v>0.35</v>
      </c>
      <c r="G141" s="365">
        <v>74.17</v>
      </c>
      <c r="H141" s="365">
        <v>25.95</v>
      </c>
    </row>
    <row r="142" spans="2:8" x14ac:dyDescent="0.25">
      <c r="B142" s="362" t="s">
        <v>129</v>
      </c>
      <c r="C142" s="362">
        <v>4718</v>
      </c>
      <c r="D142" s="363" t="s">
        <v>208</v>
      </c>
      <c r="E142" s="362" t="s">
        <v>140</v>
      </c>
      <c r="F142" s="375">
        <v>0.22</v>
      </c>
      <c r="G142" s="365">
        <v>79.849999999999994</v>
      </c>
      <c r="H142" s="365">
        <v>17.559999999999999</v>
      </c>
    </row>
    <row r="143" spans="2:8" x14ac:dyDescent="0.25">
      <c r="B143" s="362" t="s">
        <v>129</v>
      </c>
      <c r="C143" s="362">
        <v>12583</v>
      </c>
      <c r="D143" s="363" t="s">
        <v>209</v>
      </c>
      <c r="E143" s="362" t="s">
        <v>24</v>
      </c>
      <c r="F143" s="375">
        <v>1</v>
      </c>
      <c r="G143" s="365">
        <v>22.99</v>
      </c>
      <c r="H143" s="365">
        <v>22.99</v>
      </c>
    </row>
    <row r="144" spans="2:8" x14ac:dyDescent="0.25">
      <c r="B144" s="362" t="s">
        <v>77</v>
      </c>
      <c r="C144" s="362">
        <v>88309</v>
      </c>
      <c r="D144" s="363" t="s">
        <v>136</v>
      </c>
      <c r="E144" s="362" t="s">
        <v>83</v>
      </c>
      <c r="F144" s="375">
        <v>0.21</v>
      </c>
      <c r="G144" s="365">
        <v>19.86</v>
      </c>
      <c r="H144" s="365">
        <v>4.17</v>
      </c>
    </row>
    <row r="145" spans="2:8" x14ac:dyDescent="0.25">
      <c r="B145" s="362" t="s">
        <v>77</v>
      </c>
      <c r="C145" s="362">
        <v>88316</v>
      </c>
      <c r="D145" s="363" t="s">
        <v>82</v>
      </c>
      <c r="E145" s="362" t="s">
        <v>83</v>
      </c>
      <c r="F145" s="375">
        <v>2.1</v>
      </c>
      <c r="G145" s="365">
        <v>15.65</v>
      </c>
      <c r="H145" s="365">
        <v>32.86</v>
      </c>
    </row>
    <row r="146" spans="2:8" ht="60" x14ac:dyDescent="0.25">
      <c r="B146" s="362" t="s">
        <v>77</v>
      </c>
      <c r="C146" s="362">
        <v>90099</v>
      </c>
      <c r="D146" s="363" t="s">
        <v>210</v>
      </c>
      <c r="E146" s="362" t="s">
        <v>140</v>
      </c>
      <c r="F146" s="375">
        <v>0.75</v>
      </c>
      <c r="G146" s="365">
        <v>10.7</v>
      </c>
      <c r="H146" s="365">
        <v>8.02</v>
      </c>
    </row>
    <row r="147" spans="2:8" ht="15.75" x14ac:dyDescent="0.25">
      <c r="G147" s="368" t="s">
        <v>84</v>
      </c>
      <c r="H147" s="368">
        <v>111.55</v>
      </c>
    </row>
    <row r="151" spans="2:8" x14ac:dyDescent="0.25">
      <c r="B151" s="647" t="s">
        <v>70</v>
      </c>
      <c r="C151" s="357" t="s">
        <v>71</v>
      </c>
      <c r="D151" s="357" t="s">
        <v>72</v>
      </c>
      <c r="E151" s="357" t="s">
        <v>73</v>
      </c>
      <c r="F151" s="357" t="s">
        <v>74</v>
      </c>
      <c r="G151" s="358" t="s">
        <v>75</v>
      </c>
      <c r="H151" s="358" t="s">
        <v>76</v>
      </c>
    </row>
    <row r="152" spans="2:8" ht="30" x14ac:dyDescent="0.25">
      <c r="B152" s="647"/>
      <c r="C152" s="357" t="s">
        <v>435</v>
      </c>
      <c r="D152" s="359" t="s">
        <v>377</v>
      </c>
      <c r="E152" s="357"/>
      <c r="F152" s="360"/>
      <c r="G152" s="361"/>
      <c r="H152" s="361"/>
    </row>
    <row r="153" spans="2:8" ht="30" x14ac:dyDescent="0.25">
      <c r="B153" s="362" t="s">
        <v>77</v>
      </c>
      <c r="C153" s="362">
        <v>91277</v>
      </c>
      <c r="D153" s="363" t="s">
        <v>213</v>
      </c>
      <c r="E153" s="362" t="s">
        <v>78</v>
      </c>
      <c r="F153" s="375">
        <v>0.4464285714285714</v>
      </c>
      <c r="G153" s="365">
        <v>9.0500000000000007</v>
      </c>
      <c r="H153" s="365">
        <v>4.04</v>
      </c>
    </row>
    <row r="154" spans="2:8" ht="30" x14ac:dyDescent="0.25">
      <c r="B154" s="362" t="s">
        <v>77</v>
      </c>
      <c r="C154" s="362">
        <v>91278</v>
      </c>
      <c r="D154" s="363" t="s">
        <v>214</v>
      </c>
      <c r="E154" s="362" t="s">
        <v>79</v>
      </c>
      <c r="F154" s="375">
        <v>1.3392857142857142</v>
      </c>
      <c r="G154" s="365">
        <v>0.52</v>
      </c>
      <c r="H154" s="365">
        <v>0.69</v>
      </c>
    </row>
    <row r="155" spans="2:8" ht="45" x14ac:dyDescent="0.25">
      <c r="B155" s="362" t="s">
        <v>77</v>
      </c>
      <c r="C155" s="362">
        <v>91283</v>
      </c>
      <c r="D155" s="363" t="s">
        <v>166</v>
      </c>
      <c r="E155" s="362" t="s">
        <v>78</v>
      </c>
      <c r="F155" s="375">
        <v>0.2857142857142857</v>
      </c>
      <c r="G155" s="365">
        <v>20.99</v>
      </c>
      <c r="H155" s="365">
        <v>5.99</v>
      </c>
    </row>
    <row r="156" spans="2:8" ht="45" x14ac:dyDescent="0.25">
      <c r="B156" s="362" t="s">
        <v>77</v>
      </c>
      <c r="C156" s="362">
        <v>91285</v>
      </c>
      <c r="D156" s="363" t="s">
        <v>167</v>
      </c>
      <c r="E156" s="362" t="s">
        <v>79</v>
      </c>
      <c r="F156" s="375">
        <v>1.4999999999999998</v>
      </c>
      <c r="G156" s="365">
        <v>0.93</v>
      </c>
      <c r="H156" s="365">
        <v>1.39</v>
      </c>
    </row>
    <row r="157" spans="2:8" x14ac:dyDescent="0.25">
      <c r="B157" s="362" t="s">
        <v>77</v>
      </c>
      <c r="C157" s="362">
        <v>88316</v>
      </c>
      <c r="D157" s="363" t="s">
        <v>82</v>
      </c>
      <c r="E157" s="362" t="s">
        <v>83</v>
      </c>
      <c r="F157" s="375">
        <v>7.1428571428571423</v>
      </c>
      <c r="G157" s="365">
        <v>15.65</v>
      </c>
      <c r="H157" s="365">
        <v>111.78</v>
      </c>
    </row>
    <row r="158" spans="2:8" x14ac:dyDescent="0.25">
      <c r="B158" s="362" t="s">
        <v>77</v>
      </c>
      <c r="C158" s="362">
        <v>88314</v>
      </c>
      <c r="D158" s="363" t="s">
        <v>193</v>
      </c>
      <c r="E158" s="362" t="s">
        <v>83</v>
      </c>
      <c r="F158" s="364">
        <v>3.5714285714285712</v>
      </c>
      <c r="G158" s="365">
        <v>13.19</v>
      </c>
      <c r="H158" s="365">
        <v>47.1</v>
      </c>
    </row>
    <row r="159" spans="2:8" ht="30" x14ac:dyDescent="0.25">
      <c r="B159" s="362" t="s">
        <v>129</v>
      </c>
      <c r="C159" s="362">
        <v>1518</v>
      </c>
      <c r="D159" s="363" t="s">
        <v>192</v>
      </c>
      <c r="E159" s="362" t="s">
        <v>8</v>
      </c>
      <c r="F159" s="364">
        <v>2.5548000000000002</v>
      </c>
      <c r="G159" s="365">
        <v>385</v>
      </c>
      <c r="H159" s="365">
        <v>983.59</v>
      </c>
    </row>
    <row r="160" spans="2:8" ht="15.75" x14ac:dyDescent="0.25">
      <c r="B160" s="362"/>
      <c r="C160" s="362"/>
      <c r="D160" s="363"/>
      <c r="F160" s="375"/>
      <c r="G160" s="368" t="s">
        <v>84</v>
      </c>
      <c r="H160" s="368">
        <v>1154.58</v>
      </c>
    </row>
    <row r="163" spans="2:12" x14ac:dyDescent="0.25">
      <c r="B163" s="647" t="s">
        <v>70</v>
      </c>
      <c r="C163" s="357" t="s">
        <v>71</v>
      </c>
      <c r="D163" s="357" t="s">
        <v>72</v>
      </c>
      <c r="E163" s="357" t="s">
        <v>73</v>
      </c>
      <c r="F163" s="357" t="s">
        <v>74</v>
      </c>
      <c r="G163" s="358" t="s">
        <v>75</v>
      </c>
      <c r="H163" s="358" t="s">
        <v>76</v>
      </c>
    </row>
    <row r="164" spans="2:12" x14ac:dyDescent="0.25">
      <c r="B164" s="647"/>
      <c r="C164" s="357" t="s">
        <v>437</v>
      </c>
      <c r="D164" s="359" t="s">
        <v>215</v>
      </c>
      <c r="E164" s="357"/>
      <c r="F164" s="360"/>
      <c r="G164" s="361"/>
      <c r="H164" s="361"/>
    </row>
    <row r="165" spans="2:12" x14ac:dyDescent="0.25">
      <c r="B165" s="362" t="s">
        <v>129</v>
      </c>
      <c r="C165" s="362">
        <v>40813</v>
      </c>
      <c r="D165" s="363" t="s">
        <v>217</v>
      </c>
      <c r="E165" s="362" t="s">
        <v>223</v>
      </c>
      <c r="F165" s="375">
        <v>1</v>
      </c>
      <c r="G165" s="365">
        <v>18265.240000000002</v>
      </c>
      <c r="H165" s="365">
        <v>18265.240000000002</v>
      </c>
      <c r="L165" s="337">
        <v>169399.36</v>
      </c>
    </row>
    <row r="166" spans="2:12" x14ac:dyDescent="0.25">
      <c r="B166" s="362" t="s">
        <v>129</v>
      </c>
      <c r="C166" s="362">
        <v>40931</v>
      </c>
      <c r="D166" s="363" t="s">
        <v>218</v>
      </c>
      <c r="E166" s="362" t="s">
        <v>223</v>
      </c>
      <c r="F166" s="375">
        <v>1</v>
      </c>
      <c r="G166" s="365">
        <v>4145.84</v>
      </c>
      <c r="H166" s="365">
        <v>4145.84</v>
      </c>
    </row>
    <row r="167" spans="2:12" x14ac:dyDescent="0.25">
      <c r="B167" s="362" t="s">
        <v>129</v>
      </c>
      <c r="C167" s="362">
        <v>40944</v>
      </c>
      <c r="D167" s="363" t="s">
        <v>219</v>
      </c>
      <c r="E167" s="362" t="s">
        <v>223</v>
      </c>
      <c r="F167" s="375">
        <v>1</v>
      </c>
      <c r="G167" s="365">
        <v>4253.6899999999996</v>
      </c>
      <c r="H167" s="365">
        <v>4253.6899999999996</v>
      </c>
    </row>
    <row r="168" spans="2:12" x14ac:dyDescent="0.25">
      <c r="B168" s="362" t="s">
        <v>129</v>
      </c>
      <c r="C168" s="362">
        <v>40812</v>
      </c>
      <c r="D168" s="363" t="s">
        <v>220</v>
      </c>
      <c r="E168" s="362" t="s">
        <v>223</v>
      </c>
      <c r="F168" s="375">
        <v>1</v>
      </c>
      <c r="G168" s="365">
        <v>2261.94</v>
      </c>
      <c r="H168" s="365">
        <v>2261.94</v>
      </c>
    </row>
    <row r="169" spans="2:12" x14ac:dyDescent="0.25">
      <c r="B169" s="362" t="s">
        <v>129</v>
      </c>
      <c r="C169" s="362">
        <v>41090</v>
      </c>
      <c r="D169" s="363" t="s">
        <v>227</v>
      </c>
      <c r="E169" s="362" t="s">
        <v>223</v>
      </c>
      <c r="F169" s="375">
        <v>1</v>
      </c>
      <c r="G169" s="365">
        <v>3849.31</v>
      </c>
      <c r="H169" s="365">
        <v>3849.31</v>
      </c>
    </row>
    <row r="170" spans="2:12" x14ac:dyDescent="0.25">
      <c r="B170" s="362" t="s">
        <v>129</v>
      </c>
      <c r="C170" s="362">
        <v>41089</v>
      </c>
      <c r="D170" s="363" t="s">
        <v>228</v>
      </c>
      <c r="E170" s="362" t="s">
        <v>223</v>
      </c>
      <c r="F170" s="375">
        <v>1</v>
      </c>
      <c r="G170" s="365">
        <v>4039.07</v>
      </c>
      <c r="H170" s="365">
        <v>4039.07</v>
      </c>
    </row>
    <row r="171" spans="2:12" ht="30" x14ac:dyDescent="0.25">
      <c r="B171" s="362" t="s">
        <v>129</v>
      </c>
      <c r="C171" s="362">
        <v>41776</v>
      </c>
      <c r="D171" s="363" t="s">
        <v>229</v>
      </c>
      <c r="E171" s="362" t="s">
        <v>216</v>
      </c>
      <c r="F171" s="375">
        <v>210</v>
      </c>
      <c r="G171" s="365">
        <v>16.8</v>
      </c>
      <c r="H171" s="365">
        <v>3528</v>
      </c>
    </row>
    <row r="172" spans="2:12" x14ac:dyDescent="0.25">
      <c r="B172" s="362" t="s">
        <v>129</v>
      </c>
      <c r="C172" s="362">
        <v>40990</v>
      </c>
      <c r="D172" s="363" t="s">
        <v>230</v>
      </c>
      <c r="E172" s="362" t="s">
        <v>223</v>
      </c>
      <c r="F172" s="375">
        <v>1</v>
      </c>
      <c r="G172" s="365">
        <v>2138.61</v>
      </c>
      <c r="H172" s="365">
        <v>2138.61</v>
      </c>
    </row>
    <row r="173" spans="2:12" ht="15.75" x14ac:dyDescent="0.25">
      <c r="B173" s="362"/>
      <c r="C173" s="362"/>
      <c r="D173" s="363"/>
      <c r="F173" s="375"/>
      <c r="G173" s="368" t="s">
        <v>84</v>
      </c>
      <c r="H173" s="368">
        <v>42481.7</v>
      </c>
    </row>
    <row r="177" spans="2:8" x14ac:dyDescent="0.25">
      <c r="B177" s="647" t="s">
        <v>70</v>
      </c>
      <c r="C177" s="357" t="s">
        <v>71</v>
      </c>
      <c r="D177" s="357" t="s">
        <v>72</v>
      </c>
      <c r="E177" s="357" t="s">
        <v>73</v>
      </c>
      <c r="F177" s="357" t="s">
        <v>74</v>
      </c>
      <c r="G177" s="358" t="s">
        <v>75</v>
      </c>
      <c r="H177" s="358" t="s">
        <v>76</v>
      </c>
    </row>
    <row r="178" spans="2:8" x14ac:dyDescent="0.25">
      <c r="B178" s="647"/>
      <c r="C178" s="357" t="s">
        <v>436</v>
      </c>
      <c r="D178" s="359" t="s">
        <v>276</v>
      </c>
      <c r="E178" s="357"/>
      <c r="F178" s="360"/>
      <c r="G178" s="361"/>
      <c r="H178" s="361"/>
    </row>
    <row r="179" spans="2:8" ht="30" x14ac:dyDescent="0.25">
      <c r="B179" s="362" t="s">
        <v>77</v>
      </c>
      <c r="C179" s="362">
        <v>5795</v>
      </c>
      <c r="D179" s="363" t="s">
        <v>274</v>
      </c>
      <c r="E179" s="362" t="s">
        <v>78</v>
      </c>
      <c r="F179" s="375">
        <v>1.5562</v>
      </c>
      <c r="G179" s="365">
        <v>16.18</v>
      </c>
      <c r="H179" s="365">
        <v>25.17</v>
      </c>
    </row>
    <row r="180" spans="2:8" ht="30" x14ac:dyDescent="0.25">
      <c r="B180" s="362" t="s">
        <v>77</v>
      </c>
      <c r="C180" s="362">
        <v>5952</v>
      </c>
      <c r="D180" s="363" t="s">
        <v>275</v>
      </c>
      <c r="E180" s="362" t="s">
        <v>79</v>
      </c>
      <c r="F180" s="375">
        <v>0.44109999999999999</v>
      </c>
      <c r="G180" s="365">
        <v>14.22</v>
      </c>
      <c r="H180" s="365">
        <v>6.27</v>
      </c>
    </row>
    <row r="181" spans="2:8" x14ac:dyDescent="0.25">
      <c r="B181" s="362" t="s">
        <v>77</v>
      </c>
      <c r="C181" s="362">
        <v>88309</v>
      </c>
      <c r="D181" s="363" t="s">
        <v>136</v>
      </c>
      <c r="E181" s="362" t="s">
        <v>83</v>
      </c>
      <c r="F181" s="375">
        <v>0.30509999999999998</v>
      </c>
      <c r="G181" s="365">
        <v>19.86</v>
      </c>
      <c r="H181" s="365">
        <v>6.05</v>
      </c>
    </row>
    <row r="182" spans="2:8" x14ac:dyDescent="0.25">
      <c r="B182" s="362" t="s">
        <v>77</v>
      </c>
      <c r="C182" s="362">
        <v>88316</v>
      </c>
      <c r="D182" s="363" t="s">
        <v>82</v>
      </c>
      <c r="E182" s="362" t="s">
        <v>83</v>
      </c>
      <c r="F182" s="375">
        <v>3.153</v>
      </c>
      <c r="G182" s="365">
        <v>15.65</v>
      </c>
      <c r="H182" s="365">
        <v>49.34</v>
      </c>
    </row>
    <row r="183" spans="2:8" ht="15.75" x14ac:dyDescent="0.25">
      <c r="G183" s="368" t="s">
        <v>84</v>
      </c>
      <c r="H183" s="368">
        <v>86.830000000000013</v>
      </c>
    </row>
    <row r="185" spans="2:8" x14ac:dyDescent="0.25">
      <c r="C185" s="205"/>
      <c r="D185" s="205"/>
      <c r="E185" s="208"/>
      <c r="F185" s="205"/>
      <c r="G185" s="210"/>
      <c r="H185" s="210"/>
    </row>
    <row r="186" spans="2:8" x14ac:dyDescent="0.25">
      <c r="B186" s="647" t="s">
        <v>70</v>
      </c>
      <c r="C186" s="357" t="s">
        <v>71</v>
      </c>
      <c r="D186" s="357" t="s">
        <v>72</v>
      </c>
      <c r="E186" s="357" t="s">
        <v>73</v>
      </c>
      <c r="F186" s="357" t="s">
        <v>74</v>
      </c>
      <c r="G186" s="358" t="s">
        <v>75</v>
      </c>
      <c r="H186" s="358" t="s">
        <v>76</v>
      </c>
    </row>
    <row r="187" spans="2:8" ht="45" x14ac:dyDescent="0.25">
      <c r="B187" s="647"/>
      <c r="C187" s="357">
        <v>98406</v>
      </c>
      <c r="D187" s="359" t="s">
        <v>322</v>
      </c>
      <c r="E187" s="357"/>
      <c r="F187" s="360"/>
      <c r="G187" s="361"/>
      <c r="H187" s="361"/>
    </row>
    <row r="188" spans="2:8" x14ac:dyDescent="0.25">
      <c r="B188" s="362" t="s">
        <v>129</v>
      </c>
      <c r="C188" s="362">
        <v>660</v>
      </c>
      <c r="D188" s="363" t="s">
        <v>309</v>
      </c>
      <c r="E188" s="362" t="s">
        <v>159</v>
      </c>
      <c r="F188" s="375">
        <v>51.45</v>
      </c>
      <c r="G188" s="365">
        <v>2.4700000000000002</v>
      </c>
      <c r="H188" s="365">
        <v>127.08</v>
      </c>
    </row>
    <row r="189" spans="2:8" x14ac:dyDescent="0.25">
      <c r="B189" s="362" t="s">
        <v>129</v>
      </c>
      <c r="C189" s="362">
        <v>25067</v>
      </c>
      <c r="D189" s="363" t="s">
        <v>310</v>
      </c>
      <c r="E189" s="362" t="s">
        <v>159</v>
      </c>
      <c r="F189" s="375">
        <v>139.22890000000001</v>
      </c>
      <c r="G189" s="365">
        <v>3.98</v>
      </c>
      <c r="H189" s="365">
        <v>554.13</v>
      </c>
    </row>
    <row r="190" spans="2:8" ht="30" x14ac:dyDescent="0.25">
      <c r="B190" s="362" t="s">
        <v>77</v>
      </c>
      <c r="C190" s="362">
        <v>87316</v>
      </c>
      <c r="D190" s="363" t="s">
        <v>311</v>
      </c>
      <c r="E190" s="362" t="s">
        <v>140</v>
      </c>
      <c r="F190" s="375">
        <v>8.2000000000000007E-3</v>
      </c>
      <c r="G190" s="365">
        <v>366.89</v>
      </c>
      <c r="H190" s="365">
        <v>3</v>
      </c>
    </row>
    <row r="191" spans="2:8" x14ac:dyDescent="0.25">
      <c r="B191" s="362" t="s">
        <v>77</v>
      </c>
      <c r="C191" s="362">
        <v>88309</v>
      </c>
      <c r="D191" s="363" t="s">
        <v>136</v>
      </c>
      <c r="E191" s="362" t="s">
        <v>83</v>
      </c>
      <c r="F191" s="375">
        <v>40.106000000000002</v>
      </c>
      <c r="G191" s="365">
        <v>19.86</v>
      </c>
      <c r="H191" s="365">
        <v>796.5</v>
      </c>
    </row>
    <row r="192" spans="2:8" x14ac:dyDescent="0.25">
      <c r="B192" s="362" t="s">
        <v>77</v>
      </c>
      <c r="C192" s="362">
        <v>88316</v>
      </c>
      <c r="D192" s="363" t="s">
        <v>82</v>
      </c>
      <c r="E192" s="362" t="s">
        <v>83</v>
      </c>
      <c r="F192" s="375">
        <v>40.106000000000002</v>
      </c>
      <c r="G192" s="365">
        <v>15.65</v>
      </c>
      <c r="H192" s="365">
        <v>627.65</v>
      </c>
    </row>
    <row r="193" spans="2:8" ht="30" x14ac:dyDescent="0.25">
      <c r="B193" s="362" t="s">
        <v>77</v>
      </c>
      <c r="C193" s="362">
        <v>88907</v>
      </c>
      <c r="D193" s="363" t="s">
        <v>312</v>
      </c>
      <c r="E193" s="362" t="s">
        <v>78</v>
      </c>
      <c r="F193" s="375">
        <v>0.22819999999999999</v>
      </c>
      <c r="G193" s="365">
        <v>172.18</v>
      </c>
      <c r="H193" s="365">
        <v>39.29</v>
      </c>
    </row>
    <row r="194" spans="2:8" ht="30" x14ac:dyDescent="0.25">
      <c r="B194" s="362" t="s">
        <v>77</v>
      </c>
      <c r="C194" s="362">
        <v>88908</v>
      </c>
      <c r="D194" s="363" t="s">
        <v>313</v>
      </c>
      <c r="E194" s="362" t="s">
        <v>79</v>
      </c>
      <c r="F194" s="375">
        <v>0.76759999999999995</v>
      </c>
      <c r="G194" s="365">
        <v>57.79</v>
      </c>
      <c r="H194" s="365">
        <v>44.35</v>
      </c>
    </row>
    <row r="195" spans="2:8" x14ac:dyDescent="0.25">
      <c r="B195" s="362" t="s">
        <v>77</v>
      </c>
      <c r="C195" s="362">
        <v>89993</v>
      </c>
      <c r="D195" s="363" t="s">
        <v>314</v>
      </c>
      <c r="E195" s="362" t="s">
        <v>140</v>
      </c>
      <c r="F195" s="375">
        <v>5.9799999999999999E-2</v>
      </c>
      <c r="G195" s="365">
        <v>700.86</v>
      </c>
      <c r="H195" s="365">
        <v>41.91</v>
      </c>
    </row>
    <row r="196" spans="2:8" ht="30" x14ac:dyDescent="0.25">
      <c r="B196" s="362" t="s">
        <v>77</v>
      </c>
      <c r="C196" s="362">
        <v>89995</v>
      </c>
      <c r="D196" s="363" t="s">
        <v>315</v>
      </c>
      <c r="E196" s="362" t="s">
        <v>140</v>
      </c>
      <c r="F196" s="375">
        <v>0.1507</v>
      </c>
      <c r="G196" s="365">
        <v>674.21</v>
      </c>
      <c r="H196" s="365">
        <v>101.6</v>
      </c>
    </row>
    <row r="197" spans="2:8" x14ac:dyDescent="0.25">
      <c r="B197" s="362" t="s">
        <v>77</v>
      </c>
      <c r="C197" s="362">
        <v>89996</v>
      </c>
      <c r="D197" s="363" t="s">
        <v>316</v>
      </c>
      <c r="E197" s="362" t="s">
        <v>130</v>
      </c>
      <c r="F197" s="375">
        <v>1.9743999999999999</v>
      </c>
      <c r="G197" s="365">
        <v>14.63</v>
      </c>
      <c r="H197" s="365">
        <v>28.88</v>
      </c>
    </row>
    <row r="198" spans="2:8" x14ac:dyDescent="0.25">
      <c r="B198" s="362" t="s">
        <v>77</v>
      </c>
      <c r="C198" s="362">
        <v>89998</v>
      </c>
      <c r="D198" s="363" t="s">
        <v>317</v>
      </c>
      <c r="E198" s="362" t="s">
        <v>130</v>
      </c>
      <c r="F198" s="375">
        <v>6.0465999999999998</v>
      </c>
      <c r="G198" s="365">
        <v>14.21</v>
      </c>
      <c r="H198" s="365">
        <v>85.92</v>
      </c>
    </row>
    <row r="199" spans="2:8" ht="45" x14ac:dyDescent="0.25">
      <c r="B199" s="362" t="s">
        <v>77</v>
      </c>
      <c r="C199" s="362">
        <v>92783</v>
      </c>
      <c r="D199" s="363" t="s">
        <v>318</v>
      </c>
      <c r="E199" s="362" t="s">
        <v>130</v>
      </c>
      <c r="F199" s="375">
        <v>31.130400000000002</v>
      </c>
      <c r="G199" s="365">
        <v>20.170000000000002</v>
      </c>
      <c r="H199" s="365">
        <v>627.9</v>
      </c>
    </row>
    <row r="200" spans="2:8" ht="30" x14ac:dyDescent="0.25">
      <c r="B200" s="362" t="s">
        <v>77</v>
      </c>
      <c r="C200" s="362">
        <v>94970</v>
      </c>
      <c r="D200" s="363" t="s">
        <v>319</v>
      </c>
      <c r="E200" s="362" t="s">
        <v>140</v>
      </c>
      <c r="F200" s="375">
        <v>1.1727000000000001</v>
      </c>
      <c r="G200" s="365">
        <v>364.96</v>
      </c>
      <c r="H200" s="365">
        <v>427.98</v>
      </c>
    </row>
    <row r="201" spans="2:8" ht="30" x14ac:dyDescent="0.25">
      <c r="B201" s="362" t="s">
        <v>77</v>
      </c>
      <c r="C201" s="362">
        <v>88629</v>
      </c>
      <c r="D201" s="363" t="s">
        <v>454</v>
      </c>
      <c r="E201" s="362" t="s">
        <v>140</v>
      </c>
      <c r="F201" s="375">
        <v>1.1782999999999999</v>
      </c>
      <c r="G201" s="365">
        <v>522.57000000000005</v>
      </c>
      <c r="H201" s="365">
        <v>615.74</v>
      </c>
    </row>
    <row r="202" spans="2:8" ht="30" x14ac:dyDescent="0.25">
      <c r="B202" s="362" t="s">
        <v>77</v>
      </c>
      <c r="C202" s="362">
        <v>97736</v>
      </c>
      <c r="D202" s="363" t="s">
        <v>320</v>
      </c>
      <c r="E202" s="362" t="s">
        <v>140</v>
      </c>
      <c r="F202" s="375">
        <v>0.77659999999999996</v>
      </c>
      <c r="G202" s="365">
        <v>1407.53</v>
      </c>
      <c r="H202" s="365">
        <v>1093.08</v>
      </c>
    </row>
    <row r="203" spans="2:8" ht="30" x14ac:dyDescent="0.25">
      <c r="B203" s="362" t="s">
        <v>77</v>
      </c>
      <c r="C203" s="362">
        <v>97738</v>
      </c>
      <c r="D203" s="363" t="s">
        <v>321</v>
      </c>
      <c r="E203" s="362" t="s">
        <v>140</v>
      </c>
      <c r="F203" s="375">
        <v>2.2100000000000002E-2</v>
      </c>
      <c r="G203" s="365">
        <v>3553.81</v>
      </c>
      <c r="H203" s="365">
        <v>78.53</v>
      </c>
    </row>
    <row r="204" spans="2:8" ht="15.75" x14ac:dyDescent="0.25">
      <c r="G204" s="368" t="s">
        <v>84</v>
      </c>
      <c r="H204" s="368">
        <v>5293.54</v>
      </c>
    </row>
    <row r="206" spans="2:8" x14ac:dyDescent="0.25">
      <c r="C206" s="205"/>
      <c r="D206" s="205"/>
      <c r="E206" s="208"/>
      <c r="F206" s="205"/>
      <c r="G206" s="210"/>
      <c r="H206" s="210"/>
    </row>
    <row r="207" spans="2:8" x14ac:dyDescent="0.25">
      <c r="B207" s="647" t="s">
        <v>70</v>
      </c>
      <c r="C207" s="357" t="s">
        <v>71</v>
      </c>
      <c r="D207" s="357" t="s">
        <v>72</v>
      </c>
      <c r="E207" s="357" t="s">
        <v>73</v>
      </c>
      <c r="F207" s="357" t="s">
        <v>74</v>
      </c>
      <c r="G207" s="358" t="s">
        <v>75</v>
      </c>
      <c r="H207" s="358" t="s">
        <v>76</v>
      </c>
    </row>
    <row r="208" spans="2:8" ht="45" x14ac:dyDescent="0.25">
      <c r="B208" s="647"/>
      <c r="C208" s="357">
        <v>83627</v>
      </c>
      <c r="D208" s="359" t="s">
        <v>326</v>
      </c>
      <c r="E208" s="357"/>
      <c r="F208" s="360"/>
      <c r="G208" s="361"/>
      <c r="H208" s="361"/>
    </row>
    <row r="209" spans="2:8" ht="30" x14ac:dyDescent="0.25">
      <c r="B209" s="362" t="s">
        <v>129</v>
      </c>
      <c r="C209" s="362">
        <v>11301</v>
      </c>
      <c r="D209" s="363" t="s">
        <v>324</v>
      </c>
      <c r="E209" s="362" t="s">
        <v>159</v>
      </c>
      <c r="F209" s="375">
        <v>1</v>
      </c>
      <c r="G209" s="365">
        <v>660.46</v>
      </c>
      <c r="H209" s="365">
        <v>660.46</v>
      </c>
    </row>
    <row r="210" spans="2:8" ht="30" x14ac:dyDescent="0.25">
      <c r="B210" s="362" t="s">
        <v>77</v>
      </c>
      <c r="C210" s="362">
        <v>87316</v>
      </c>
      <c r="D210" s="363" t="s">
        <v>311</v>
      </c>
      <c r="E210" s="362" t="s">
        <v>140</v>
      </c>
      <c r="F210" s="375">
        <v>5.0000000000000001E-3</v>
      </c>
      <c r="G210" s="365">
        <v>366.86</v>
      </c>
      <c r="H210" s="365">
        <v>1.83</v>
      </c>
    </row>
    <row r="211" spans="2:8" x14ac:dyDescent="0.25">
      <c r="B211" s="362" t="s">
        <v>77</v>
      </c>
      <c r="C211" s="362">
        <v>88309</v>
      </c>
      <c r="D211" s="363" t="s">
        <v>136</v>
      </c>
      <c r="E211" s="362" t="s">
        <v>83</v>
      </c>
      <c r="F211" s="375">
        <v>2</v>
      </c>
      <c r="G211" s="365">
        <v>19.86</v>
      </c>
      <c r="H211" s="365">
        <v>39.72</v>
      </c>
    </row>
    <row r="212" spans="2:8" x14ac:dyDescent="0.25">
      <c r="B212" s="362" t="s">
        <v>77</v>
      </c>
      <c r="C212" s="362">
        <v>88316</v>
      </c>
      <c r="D212" s="363" t="s">
        <v>82</v>
      </c>
      <c r="E212" s="362" t="s">
        <v>83</v>
      </c>
      <c r="F212" s="375">
        <v>2</v>
      </c>
      <c r="G212" s="365">
        <v>15.65</v>
      </c>
      <c r="H212" s="365">
        <v>31.3</v>
      </c>
    </row>
    <row r="213" spans="2:8" ht="15.75" x14ac:dyDescent="0.25">
      <c r="G213" s="368" t="s">
        <v>84</v>
      </c>
      <c r="H213" s="368">
        <v>733.31000000000006</v>
      </c>
    </row>
    <row r="216" spans="2:8" x14ac:dyDescent="0.25">
      <c r="B216" s="647" t="s">
        <v>70</v>
      </c>
      <c r="C216" s="357" t="s">
        <v>71</v>
      </c>
      <c r="D216" s="357" t="s">
        <v>72</v>
      </c>
      <c r="E216" s="357" t="s">
        <v>73</v>
      </c>
      <c r="F216" s="357" t="s">
        <v>74</v>
      </c>
      <c r="G216" s="358" t="s">
        <v>75</v>
      </c>
      <c r="H216" s="358" t="s">
        <v>76</v>
      </c>
    </row>
    <row r="217" spans="2:8" x14ac:dyDescent="0.25">
      <c r="B217" s="647"/>
      <c r="C217" s="357" t="s">
        <v>331</v>
      </c>
      <c r="D217" s="359" t="s">
        <v>332</v>
      </c>
      <c r="E217" s="357"/>
      <c r="F217" s="360"/>
      <c r="G217" s="361"/>
      <c r="H217" s="361"/>
    </row>
    <row r="218" spans="2:8" ht="30" x14ac:dyDescent="0.25">
      <c r="B218" s="362" t="s">
        <v>129</v>
      </c>
      <c r="C218" s="362">
        <v>4417</v>
      </c>
      <c r="D218" s="363" t="s">
        <v>333</v>
      </c>
      <c r="E218" s="362" t="s">
        <v>24</v>
      </c>
      <c r="F218" s="375">
        <v>1</v>
      </c>
      <c r="G218" s="365">
        <v>3.26</v>
      </c>
      <c r="H218" s="365">
        <v>3.26</v>
      </c>
    </row>
    <row r="219" spans="2:8" ht="30" x14ac:dyDescent="0.25">
      <c r="B219" s="362" t="s">
        <v>129</v>
      </c>
      <c r="C219" s="362">
        <v>4491</v>
      </c>
      <c r="D219" s="363" t="s">
        <v>334</v>
      </c>
      <c r="E219" s="362" t="s">
        <v>24</v>
      </c>
      <c r="F219" s="375">
        <v>4</v>
      </c>
      <c r="G219" s="365">
        <v>7.99</v>
      </c>
      <c r="H219" s="365">
        <v>31.96</v>
      </c>
    </row>
    <row r="220" spans="2:8" ht="30" x14ac:dyDescent="0.25">
      <c r="B220" s="362" t="s">
        <v>129</v>
      </c>
      <c r="C220" s="362">
        <v>4813</v>
      </c>
      <c r="D220" s="363" t="s">
        <v>335</v>
      </c>
      <c r="E220" s="362" t="s">
        <v>9</v>
      </c>
      <c r="F220" s="375">
        <v>1</v>
      </c>
      <c r="G220" s="365">
        <v>225</v>
      </c>
      <c r="H220" s="365">
        <v>225</v>
      </c>
    </row>
    <row r="221" spans="2:8" x14ac:dyDescent="0.25">
      <c r="B221" s="362" t="s">
        <v>129</v>
      </c>
      <c r="C221" s="362">
        <v>5075</v>
      </c>
      <c r="D221" s="363" t="s">
        <v>336</v>
      </c>
      <c r="E221" s="362" t="s">
        <v>130</v>
      </c>
      <c r="F221" s="375">
        <v>0.11</v>
      </c>
      <c r="G221" s="365">
        <v>16.02</v>
      </c>
      <c r="H221" s="365">
        <v>1.76</v>
      </c>
    </row>
    <row r="222" spans="2:8" ht="30" x14ac:dyDescent="0.25">
      <c r="B222" s="376" t="s">
        <v>330</v>
      </c>
      <c r="C222" s="362">
        <v>88262</v>
      </c>
      <c r="D222" s="363" t="s">
        <v>147</v>
      </c>
      <c r="E222" s="362" t="s">
        <v>83</v>
      </c>
      <c r="F222" s="375">
        <v>1</v>
      </c>
      <c r="G222" s="365">
        <v>19.649999999999999</v>
      </c>
      <c r="H222" s="365">
        <v>19.649999999999999</v>
      </c>
    </row>
    <row r="223" spans="2:8" ht="30" x14ac:dyDescent="0.25">
      <c r="B223" s="376" t="s">
        <v>330</v>
      </c>
      <c r="C223" s="362">
        <v>88316</v>
      </c>
      <c r="D223" s="363" t="s">
        <v>82</v>
      </c>
      <c r="E223" s="362" t="s">
        <v>83</v>
      </c>
      <c r="F223" s="375">
        <v>2</v>
      </c>
      <c r="G223" s="365">
        <v>15.65</v>
      </c>
      <c r="H223" s="365">
        <v>31.3</v>
      </c>
    </row>
    <row r="224" spans="2:8" ht="30" x14ac:dyDescent="0.25">
      <c r="B224" s="376" t="s">
        <v>330</v>
      </c>
      <c r="C224" s="362">
        <v>94962</v>
      </c>
      <c r="D224" s="363" t="s">
        <v>337</v>
      </c>
      <c r="E224" s="362" t="s">
        <v>140</v>
      </c>
      <c r="F224" s="375">
        <v>0.01</v>
      </c>
      <c r="G224" s="365">
        <v>302.14999999999998</v>
      </c>
      <c r="H224" s="365">
        <v>3.02</v>
      </c>
    </row>
    <row r="225" spans="2:8" x14ac:dyDescent="0.25">
      <c r="H225" s="365">
        <v>315.95</v>
      </c>
    </row>
    <row r="228" spans="2:8" x14ac:dyDescent="0.25">
      <c r="B228" s="647" t="s">
        <v>70</v>
      </c>
      <c r="C228" s="357" t="s">
        <v>71</v>
      </c>
      <c r="D228" s="357" t="s">
        <v>72</v>
      </c>
      <c r="E228" s="357" t="s">
        <v>73</v>
      </c>
      <c r="F228" s="357" t="s">
        <v>74</v>
      </c>
      <c r="G228" s="358" t="s">
        <v>75</v>
      </c>
      <c r="H228" s="358" t="s">
        <v>76</v>
      </c>
    </row>
    <row r="229" spans="2:8" x14ac:dyDescent="0.25">
      <c r="B229" s="647"/>
      <c r="C229" s="357">
        <v>83356</v>
      </c>
      <c r="D229" s="359" t="s">
        <v>443</v>
      </c>
      <c r="E229" s="357" t="s">
        <v>444</v>
      </c>
      <c r="F229" s="360"/>
      <c r="G229" s="361"/>
      <c r="H229" s="361"/>
    </row>
    <row r="230" spans="2:8" ht="45" x14ac:dyDescent="0.25">
      <c r="B230" s="376" t="s">
        <v>330</v>
      </c>
      <c r="C230" s="337">
        <v>91386</v>
      </c>
      <c r="D230" s="363" t="s">
        <v>194</v>
      </c>
      <c r="E230" s="362" t="s">
        <v>78</v>
      </c>
      <c r="F230" s="337">
        <v>4.6296000000000002E-3</v>
      </c>
      <c r="G230" s="365">
        <v>185.79</v>
      </c>
      <c r="H230" s="365">
        <v>0.86</v>
      </c>
    </row>
    <row r="231" spans="2:8" x14ac:dyDescent="0.25">
      <c r="H231" s="377">
        <v>0.86</v>
      </c>
    </row>
  </sheetData>
  <sheetProtection formatCells="0" formatColumns="0" formatRows="0" insertColumns="0" insertRows="0" insertHyperlinks="0" deleteColumns="0" deleteRows="0" sort="0" autoFilter="0" pivotTables="0"/>
  <mergeCells count="21">
    <mergeCell ref="B228:B229"/>
    <mergeCell ref="B133:B134"/>
    <mergeCell ref="B21:B22"/>
    <mergeCell ref="B30:B31"/>
    <mergeCell ref="B88:B89"/>
    <mergeCell ref="B40:B41"/>
    <mergeCell ref="B48:B49"/>
    <mergeCell ref="B55:B56"/>
    <mergeCell ref="B66:B67"/>
    <mergeCell ref="B77:B78"/>
    <mergeCell ref="B8:B9"/>
    <mergeCell ref="B15:B16"/>
    <mergeCell ref="B99:B100"/>
    <mergeCell ref="B117:B118"/>
    <mergeCell ref="B216:B217"/>
    <mergeCell ref="B139:B140"/>
    <mergeCell ref="B151:B152"/>
    <mergeCell ref="B163:B164"/>
    <mergeCell ref="B177:B178"/>
    <mergeCell ref="B186:B187"/>
    <mergeCell ref="B207:B208"/>
  </mergeCells>
  <pageMargins left="0.7" right="0.7" top="0.75" bottom="0.75" header="0.3" footer="0.3"/>
  <pageSetup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zoomScale="115" zoomScaleNormal="100" zoomScaleSheetLayoutView="115" workbookViewId="0">
      <selection activeCell="A2" sqref="A2"/>
    </sheetView>
  </sheetViews>
  <sheetFormatPr defaultRowHeight="12.75" x14ac:dyDescent="0.2"/>
  <cols>
    <col min="1" max="1" width="10" style="68" customWidth="1"/>
    <col min="2" max="2" width="37.42578125" style="68" customWidth="1"/>
    <col min="3" max="4" width="8" style="68" customWidth="1"/>
    <col min="5" max="5" width="15.7109375" style="68" customWidth="1"/>
    <col min="6" max="6" width="8" style="68" hidden="1" customWidth="1"/>
    <col min="7" max="8" width="15.5703125" style="68" hidden="1" customWidth="1"/>
    <col min="9" max="9" width="19.85546875" style="68" hidden="1" customWidth="1"/>
    <col min="10" max="256" width="9.140625" style="68"/>
    <col min="257" max="257" width="10" style="68" customWidth="1"/>
    <col min="258" max="258" width="37.42578125" style="68" customWidth="1"/>
    <col min="259" max="260" width="8" style="68" customWidth="1"/>
    <col min="261" max="261" width="15.7109375" style="68" customWidth="1"/>
    <col min="262" max="265" width="0" style="68" hidden="1" customWidth="1"/>
    <col min="266" max="512" width="9.140625" style="68"/>
    <col min="513" max="513" width="10" style="68" customWidth="1"/>
    <col min="514" max="514" width="37.42578125" style="68" customWidth="1"/>
    <col min="515" max="516" width="8" style="68" customWidth="1"/>
    <col min="517" max="517" width="15.7109375" style="68" customWidth="1"/>
    <col min="518" max="521" width="0" style="68" hidden="1" customWidth="1"/>
    <col min="522" max="768" width="9.140625" style="68"/>
    <col min="769" max="769" width="10" style="68" customWidth="1"/>
    <col min="770" max="770" width="37.42578125" style="68" customWidth="1"/>
    <col min="771" max="772" width="8" style="68" customWidth="1"/>
    <col min="773" max="773" width="15.7109375" style="68" customWidth="1"/>
    <col min="774" max="777" width="0" style="68" hidden="1" customWidth="1"/>
    <col min="778" max="1024" width="9.140625" style="68"/>
    <col min="1025" max="1025" width="10" style="68" customWidth="1"/>
    <col min="1026" max="1026" width="37.42578125" style="68" customWidth="1"/>
    <col min="1027" max="1028" width="8" style="68" customWidth="1"/>
    <col min="1029" max="1029" width="15.7109375" style="68" customWidth="1"/>
    <col min="1030" max="1033" width="0" style="68" hidden="1" customWidth="1"/>
    <col min="1034" max="1280" width="9.140625" style="68"/>
    <col min="1281" max="1281" width="10" style="68" customWidth="1"/>
    <col min="1282" max="1282" width="37.42578125" style="68" customWidth="1"/>
    <col min="1283" max="1284" width="8" style="68" customWidth="1"/>
    <col min="1285" max="1285" width="15.7109375" style="68" customWidth="1"/>
    <col min="1286" max="1289" width="0" style="68" hidden="1" customWidth="1"/>
    <col min="1290" max="1536" width="9.140625" style="68"/>
    <col min="1537" max="1537" width="10" style="68" customWidth="1"/>
    <col min="1538" max="1538" width="37.42578125" style="68" customWidth="1"/>
    <col min="1539" max="1540" width="8" style="68" customWidth="1"/>
    <col min="1541" max="1541" width="15.7109375" style="68" customWidth="1"/>
    <col min="1542" max="1545" width="0" style="68" hidden="1" customWidth="1"/>
    <col min="1546" max="1792" width="9.140625" style="68"/>
    <col min="1793" max="1793" width="10" style="68" customWidth="1"/>
    <col min="1794" max="1794" width="37.42578125" style="68" customWidth="1"/>
    <col min="1795" max="1796" width="8" style="68" customWidth="1"/>
    <col min="1797" max="1797" width="15.7109375" style="68" customWidth="1"/>
    <col min="1798" max="1801" width="0" style="68" hidden="1" customWidth="1"/>
    <col min="1802" max="2048" width="9.140625" style="68"/>
    <col min="2049" max="2049" width="10" style="68" customWidth="1"/>
    <col min="2050" max="2050" width="37.42578125" style="68" customWidth="1"/>
    <col min="2051" max="2052" width="8" style="68" customWidth="1"/>
    <col min="2053" max="2053" width="15.7109375" style="68" customWidth="1"/>
    <col min="2054" max="2057" width="0" style="68" hidden="1" customWidth="1"/>
    <col min="2058" max="2304" width="9.140625" style="68"/>
    <col min="2305" max="2305" width="10" style="68" customWidth="1"/>
    <col min="2306" max="2306" width="37.42578125" style="68" customWidth="1"/>
    <col min="2307" max="2308" width="8" style="68" customWidth="1"/>
    <col min="2309" max="2309" width="15.7109375" style="68" customWidth="1"/>
    <col min="2310" max="2313" width="0" style="68" hidden="1" customWidth="1"/>
    <col min="2314" max="2560" width="9.140625" style="68"/>
    <col min="2561" max="2561" width="10" style="68" customWidth="1"/>
    <col min="2562" max="2562" width="37.42578125" style="68" customWidth="1"/>
    <col min="2563" max="2564" width="8" style="68" customWidth="1"/>
    <col min="2565" max="2565" width="15.7109375" style="68" customWidth="1"/>
    <col min="2566" max="2569" width="0" style="68" hidden="1" customWidth="1"/>
    <col min="2570" max="2816" width="9.140625" style="68"/>
    <col min="2817" max="2817" width="10" style="68" customWidth="1"/>
    <col min="2818" max="2818" width="37.42578125" style="68" customWidth="1"/>
    <col min="2819" max="2820" width="8" style="68" customWidth="1"/>
    <col min="2821" max="2821" width="15.7109375" style="68" customWidth="1"/>
    <col min="2822" max="2825" width="0" style="68" hidden="1" customWidth="1"/>
    <col min="2826" max="3072" width="9.140625" style="68"/>
    <col min="3073" max="3073" width="10" style="68" customWidth="1"/>
    <col min="3074" max="3074" width="37.42578125" style="68" customWidth="1"/>
    <col min="3075" max="3076" width="8" style="68" customWidth="1"/>
    <col min="3077" max="3077" width="15.7109375" style="68" customWidth="1"/>
    <col min="3078" max="3081" width="0" style="68" hidden="1" customWidth="1"/>
    <col min="3082" max="3328" width="9.140625" style="68"/>
    <col min="3329" max="3329" width="10" style="68" customWidth="1"/>
    <col min="3330" max="3330" width="37.42578125" style="68" customWidth="1"/>
    <col min="3331" max="3332" width="8" style="68" customWidth="1"/>
    <col min="3333" max="3333" width="15.7109375" style="68" customWidth="1"/>
    <col min="3334" max="3337" width="0" style="68" hidden="1" customWidth="1"/>
    <col min="3338" max="3584" width="9.140625" style="68"/>
    <col min="3585" max="3585" width="10" style="68" customWidth="1"/>
    <col min="3586" max="3586" width="37.42578125" style="68" customWidth="1"/>
    <col min="3587" max="3588" width="8" style="68" customWidth="1"/>
    <col min="3589" max="3589" width="15.7109375" style="68" customWidth="1"/>
    <col min="3590" max="3593" width="0" style="68" hidden="1" customWidth="1"/>
    <col min="3594" max="3840" width="9.140625" style="68"/>
    <col min="3841" max="3841" width="10" style="68" customWidth="1"/>
    <col min="3842" max="3842" width="37.42578125" style="68" customWidth="1"/>
    <col min="3843" max="3844" width="8" style="68" customWidth="1"/>
    <col min="3845" max="3845" width="15.7109375" style="68" customWidth="1"/>
    <col min="3846" max="3849" width="0" style="68" hidden="1" customWidth="1"/>
    <col min="3850" max="4096" width="9.140625" style="68"/>
    <col min="4097" max="4097" width="10" style="68" customWidth="1"/>
    <col min="4098" max="4098" width="37.42578125" style="68" customWidth="1"/>
    <col min="4099" max="4100" width="8" style="68" customWidth="1"/>
    <col min="4101" max="4101" width="15.7109375" style="68" customWidth="1"/>
    <col min="4102" max="4105" width="0" style="68" hidden="1" customWidth="1"/>
    <col min="4106" max="4352" width="9.140625" style="68"/>
    <col min="4353" max="4353" width="10" style="68" customWidth="1"/>
    <col min="4354" max="4354" width="37.42578125" style="68" customWidth="1"/>
    <col min="4355" max="4356" width="8" style="68" customWidth="1"/>
    <col min="4357" max="4357" width="15.7109375" style="68" customWidth="1"/>
    <col min="4358" max="4361" width="0" style="68" hidden="1" customWidth="1"/>
    <col min="4362" max="4608" width="9.140625" style="68"/>
    <col min="4609" max="4609" width="10" style="68" customWidth="1"/>
    <col min="4610" max="4610" width="37.42578125" style="68" customWidth="1"/>
    <col min="4611" max="4612" width="8" style="68" customWidth="1"/>
    <col min="4613" max="4613" width="15.7109375" style="68" customWidth="1"/>
    <col min="4614" max="4617" width="0" style="68" hidden="1" customWidth="1"/>
    <col min="4618" max="4864" width="9.140625" style="68"/>
    <col min="4865" max="4865" width="10" style="68" customWidth="1"/>
    <col min="4866" max="4866" width="37.42578125" style="68" customWidth="1"/>
    <col min="4867" max="4868" width="8" style="68" customWidth="1"/>
    <col min="4869" max="4869" width="15.7109375" style="68" customWidth="1"/>
    <col min="4870" max="4873" width="0" style="68" hidden="1" customWidth="1"/>
    <col min="4874" max="5120" width="9.140625" style="68"/>
    <col min="5121" max="5121" width="10" style="68" customWidth="1"/>
    <col min="5122" max="5122" width="37.42578125" style="68" customWidth="1"/>
    <col min="5123" max="5124" width="8" style="68" customWidth="1"/>
    <col min="5125" max="5125" width="15.7109375" style="68" customWidth="1"/>
    <col min="5126" max="5129" width="0" style="68" hidden="1" customWidth="1"/>
    <col min="5130" max="5376" width="9.140625" style="68"/>
    <col min="5377" max="5377" width="10" style="68" customWidth="1"/>
    <col min="5378" max="5378" width="37.42578125" style="68" customWidth="1"/>
    <col min="5379" max="5380" width="8" style="68" customWidth="1"/>
    <col min="5381" max="5381" width="15.7109375" style="68" customWidth="1"/>
    <col min="5382" max="5385" width="0" style="68" hidden="1" customWidth="1"/>
    <col min="5386" max="5632" width="9.140625" style="68"/>
    <col min="5633" max="5633" width="10" style="68" customWidth="1"/>
    <col min="5634" max="5634" width="37.42578125" style="68" customWidth="1"/>
    <col min="5635" max="5636" width="8" style="68" customWidth="1"/>
    <col min="5637" max="5637" width="15.7109375" style="68" customWidth="1"/>
    <col min="5638" max="5641" width="0" style="68" hidden="1" customWidth="1"/>
    <col min="5642" max="5888" width="9.140625" style="68"/>
    <col min="5889" max="5889" width="10" style="68" customWidth="1"/>
    <col min="5890" max="5890" width="37.42578125" style="68" customWidth="1"/>
    <col min="5891" max="5892" width="8" style="68" customWidth="1"/>
    <col min="5893" max="5893" width="15.7109375" style="68" customWidth="1"/>
    <col min="5894" max="5897" width="0" style="68" hidden="1" customWidth="1"/>
    <col min="5898" max="6144" width="9.140625" style="68"/>
    <col min="6145" max="6145" width="10" style="68" customWidth="1"/>
    <col min="6146" max="6146" width="37.42578125" style="68" customWidth="1"/>
    <col min="6147" max="6148" width="8" style="68" customWidth="1"/>
    <col min="6149" max="6149" width="15.7109375" style="68" customWidth="1"/>
    <col min="6150" max="6153" width="0" style="68" hidden="1" customWidth="1"/>
    <col min="6154" max="6400" width="9.140625" style="68"/>
    <col min="6401" max="6401" width="10" style="68" customWidth="1"/>
    <col min="6402" max="6402" width="37.42578125" style="68" customWidth="1"/>
    <col min="6403" max="6404" width="8" style="68" customWidth="1"/>
    <col min="6405" max="6405" width="15.7109375" style="68" customWidth="1"/>
    <col min="6406" max="6409" width="0" style="68" hidden="1" customWidth="1"/>
    <col min="6410" max="6656" width="9.140625" style="68"/>
    <col min="6657" max="6657" width="10" style="68" customWidth="1"/>
    <col min="6658" max="6658" width="37.42578125" style="68" customWidth="1"/>
    <col min="6659" max="6660" width="8" style="68" customWidth="1"/>
    <col min="6661" max="6661" width="15.7109375" style="68" customWidth="1"/>
    <col min="6662" max="6665" width="0" style="68" hidden="1" customWidth="1"/>
    <col min="6666" max="6912" width="9.140625" style="68"/>
    <col min="6913" max="6913" width="10" style="68" customWidth="1"/>
    <col min="6914" max="6914" width="37.42578125" style="68" customWidth="1"/>
    <col min="6915" max="6916" width="8" style="68" customWidth="1"/>
    <col min="6917" max="6917" width="15.7109375" style="68" customWidth="1"/>
    <col min="6918" max="6921" width="0" style="68" hidden="1" customWidth="1"/>
    <col min="6922" max="7168" width="9.140625" style="68"/>
    <col min="7169" max="7169" width="10" style="68" customWidth="1"/>
    <col min="7170" max="7170" width="37.42578125" style="68" customWidth="1"/>
    <col min="7171" max="7172" width="8" style="68" customWidth="1"/>
    <col min="7173" max="7173" width="15.7109375" style="68" customWidth="1"/>
    <col min="7174" max="7177" width="0" style="68" hidden="1" customWidth="1"/>
    <col min="7178" max="7424" width="9.140625" style="68"/>
    <col min="7425" max="7425" width="10" style="68" customWidth="1"/>
    <col min="7426" max="7426" width="37.42578125" style="68" customWidth="1"/>
    <col min="7427" max="7428" width="8" style="68" customWidth="1"/>
    <col min="7429" max="7429" width="15.7109375" style="68" customWidth="1"/>
    <col min="7430" max="7433" width="0" style="68" hidden="1" customWidth="1"/>
    <col min="7434" max="7680" width="9.140625" style="68"/>
    <col min="7681" max="7681" width="10" style="68" customWidth="1"/>
    <col min="7682" max="7682" width="37.42578125" style="68" customWidth="1"/>
    <col min="7683" max="7684" width="8" style="68" customWidth="1"/>
    <col min="7685" max="7685" width="15.7109375" style="68" customWidth="1"/>
    <col min="7686" max="7689" width="0" style="68" hidden="1" customWidth="1"/>
    <col min="7690" max="7936" width="9.140625" style="68"/>
    <col min="7937" max="7937" width="10" style="68" customWidth="1"/>
    <col min="7938" max="7938" width="37.42578125" style="68" customWidth="1"/>
    <col min="7939" max="7940" width="8" style="68" customWidth="1"/>
    <col min="7941" max="7941" width="15.7109375" style="68" customWidth="1"/>
    <col min="7942" max="7945" width="0" style="68" hidden="1" customWidth="1"/>
    <col min="7946" max="8192" width="9.140625" style="68"/>
    <col min="8193" max="8193" width="10" style="68" customWidth="1"/>
    <col min="8194" max="8194" width="37.42578125" style="68" customWidth="1"/>
    <col min="8195" max="8196" width="8" style="68" customWidth="1"/>
    <col min="8197" max="8197" width="15.7109375" style="68" customWidth="1"/>
    <col min="8198" max="8201" width="0" style="68" hidden="1" customWidth="1"/>
    <col min="8202" max="8448" width="9.140625" style="68"/>
    <col min="8449" max="8449" width="10" style="68" customWidth="1"/>
    <col min="8450" max="8450" width="37.42578125" style="68" customWidth="1"/>
    <col min="8451" max="8452" width="8" style="68" customWidth="1"/>
    <col min="8453" max="8453" width="15.7109375" style="68" customWidth="1"/>
    <col min="8454" max="8457" width="0" style="68" hidden="1" customWidth="1"/>
    <col min="8458" max="8704" width="9.140625" style="68"/>
    <col min="8705" max="8705" width="10" style="68" customWidth="1"/>
    <col min="8706" max="8706" width="37.42578125" style="68" customWidth="1"/>
    <col min="8707" max="8708" width="8" style="68" customWidth="1"/>
    <col min="8709" max="8709" width="15.7109375" style="68" customWidth="1"/>
    <col min="8710" max="8713" width="0" style="68" hidden="1" customWidth="1"/>
    <col min="8714" max="8960" width="9.140625" style="68"/>
    <col min="8961" max="8961" width="10" style="68" customWidth="1"/>
    <col min="8962" max="8962" width="37.42578125" style="68" customWidth="1"/>
    <col min="8963" max="8964" width="8" style="68" customWidth="1"/>
    <col min="8965" max="8965" width="15.7109375" style="68" customWidth="1"/>
    <col min="8966" max="8969" width="0" style="68" hidden="1" customWidth="1"/>
    <col min="8970" max="9216" width="9.140625" style="68"/>
    <col min="9217" max="9217" width="10" style="68" customWidth="1"/>
    <col min="9218" max="9218" width="37.42578125" style="68" customWidth="1"/>
    <col min="9219" max="9220" width="8" style="68" customWidth="1"/>
    <col min="9221" max="9221" width="15.7109375" style="68" customWidth="1"/>
    <col min="9222" max="9225" width="0" style="68" hidden="1" customWidth="1"/>
    <col min="9226" max="9472" width="9.140625" style="68"/>
    <col min="9473" max="9473" width="10" style="68" customWidth="1"/>
    <col min="9474" max="9474" width="37.42578125" style="68" customWidth="1"/>
    <col min="9475" max="9476" width="8" style="68" customWidth="1"/>
    <col min="9477" max="9477" width="15.7109375" style="68" customWidth="1"/>
    <col min="9478" max="9481" width="0" style="68" hidden="1" customWidth="1"/>
    <col min="9482" max="9728" width="9.140625" style="68"/>
    <col min="9729" max="9729" width="10" style="68" customWidth="1"/>
    <col min="9730" max="9730" width="37.42578125" style="68" customWidth="1"/>
    <col min="9731" max="9732" width="8" style="68" customWidth="1"/>
    <col min="9733" max="9733" width="15.7109375" style="68" customWidth="1"/>
    <col min="9734" max="9737" width="0" style="68" hidden="1" customWidth="1"/>
    <col min="9738" max="9984" width="9.140625" style="68"/>
    <col min="9985" max="9985" width="10" style="68" customWidth="1"/>
    <col min="9986" max="9986" width="37.42578125" style="68" customWidth="1"/>
    <col min="9987" max="9988" width="8" style="68" customWidth="1"/>
    <col min="9989" max="9989" width="15.7109375" style="68" customWidth="1"/>
    <col min="9990" max="9993" width="0" style="68" hidden="1" customWidth="1"/>
    <col min="9994" max="10240" width="9.140625" style="68"/>
    <col min="10241" max="10241" width="10" style="68" customWidth="1"/>
    <col min="10242" max="10242" width="37.42578125" style="68" customWidth="1"/>
    <col min="10243" max="10244" width="8" style="68" customWidth="1"/>
    <col min="10245" max="10245" width="15.7109375" style="68" customWidth="1"/>
    <col min="10246" max="10249" width="0" style="68" hidden="1" customWidth="1"/>
    <col min="10250" max="10496" width="9.140625" style="68"/>
    <col min="10497" max="10497" width="10" style="68" customWidth="1"/>
    <col min="10498" max="10498" width="37.42578125" style="68" customWidth="1"/>
    <col min="10499" max="10500" width="8" style="68" customWidth="1"/>
    <col min="10501" max="10501" width="15.7109375" style="68" customWidth="1"/>
    <col min="10502" max="10505" width="0" style="68" hidden="1" customWidth="1"/>
    <col min="10506" max="10752" width="9.140625" style="68"/>
    <col min="10753" max="10753" width="10" style="68" customWidth="1"/>
    <col min="10754" max="10754" width="37.42578125" style="68" customWidth="1"/>
    <col min="10755" max="10756" width="8" style="68" customWidth="1"/>
    <col min="10757" max="10757" width="15.7109375" style="68" customWidth="1"/>
    <col min="10758" max="10761" width="0" style="68" hidden="1" customWidth="1"/>
    <col min="10762" max="11008" width="9.140625" style="68"/>
    <col min="11009" max="11009" width="10" style="68" customWidth="1"/>
    <col min="11010" max="11010" width="37.42578125" style="68" customWidth="1"/>
    <col min="11011" max="11012" width="8" style="68" customWidth="1"/>
    <col min="11013" max="11013" width="15.7109375" style="68" customWidth="1"/>
    <col min="11014" max="11017" width="0" style="68" hidden="1" customWidth="1"/>
    <col min="11018" max="11264" width="9.140625" style="68"/>
    <col min="11265" max="11265" width="10" style="68" customWidth="1"/>
    <col min="11266" max="11266" width="37.42578125" style="68" customWidth="1"/>
    <col min="11267" max="11268" width="8" style="68" customWidth="1"/>
    <col min="11269" max="11269" width="15.7109375" style="68" customWidth="1"/>
    <col min="11270" max="11273" width="0" style="68" hidden="1" customWidth="1"/>
    <col min="11274" max="11520" width="9.140625" style="68"/>
    <col min="11521" max="11521" width="10" style="68" customWidth="1"/>
    <col min="11522" max="11522" width="37.42578125" style="68" customWidth="1"/>
    <col min="11523" max="11524" width="8" style="68" customWidth="1"/>
    <col min="11525" max="11525" width="15.7109375" style="68" customWidth="1"/>
    <col min="11526" max="11529" width="0" style="68" hidden="1" customWidth="1"/>
    <col min="11530" max="11776" width="9.140625" style="68"/>
    <col min="11777" max="11777" width="10" style="68" customWidth="1"/>
    <col min="11778" max="11778" width="37.42578125" style="68" customWidth="1"/>
    <col min="11779" max="11780" width="8" style="68" customWidth="1"/>
    <col min="11781" max="11781" width="15.7109375" style="68" customWidth="1"/>
    <col min="11782" max="11785" width="0" style="68" hidden="1" customWidth="1"/>
    <col min="11786" max="12032" width="9.140625" style="68"/>
    <col min="12033" max="12033" width="10" style="68" customWidth="1"/>
    <col min="12034" max="12034" width="37.42578125" style="68" customWidth="1"/>
    <col min="12035" max="12036" width="8" style="68" customWidth="1"/>
    <col min="12037" max="12037" width="15.7109375" style="68" customWidth="1"/>
    <col min="12038" max="12041" width="0" style="68" hidden="1" customWidth="1"/>
    <col min="12042" max="12288" width="9.140625" style="68"/>
    <col min="12289" max="12289" width="10" style="68" customWidth="1"/>
    <col min="12290" max="12290" width="37.42578125" style="68" customWidth="1"/>
    <col min="12291" max="12292" width="8" style="68" customWidth="1"/>
    <col min="12293" max="12293" width="15.7109375" style="68" customWidth="1"/>
    <col min="12294" max="12297" width="0" style="68" hidden="1" customWidth="1"/>
    <col min="12298" max="12544" width="9.140625" style="68"/>
    <col min="12545" max="12545" width="10" style="68" customWidth="1"/>
    <col min="12546" max="12546" width="37.42578125" style="68" customWidth="1"/>
    <col min="12547" max="12548" width="8" style="68" customWidth="1"/>
    <col min="12549" max="12549" width="15.7109375" style="68" customWidth="1"/>
    <col min="12550" max="12553" width="0" style="68" hidden="1" customWidth="1"/>
    <col min="12554" max="12800" width="9.140625" style="68"/>
    <col min="12801" max="12801" width="10" style="68" customWidth="1"/>
    <col min="12802" max="12802" width="37.42578125" style="68" customWidth="1"/>
    <col min="12803" max="12804" width="8" style="68" customWidth="1"/>
    <col min="12805" max="12805" width="15.7109375" style="68" customWidth="1"/>
    <col min="12806" max="12809" width="0" style="68" hidden="1" customWidth="1"/>
    <col min="12810" max="13056" width="9.140625" style="68"/>
    <col min="13057" max="13057" width="10" style="68" customWidth="1"/>
    <col min="13058" max="13058" width="37.42578125" style="68" customWidth="1"/>
    <col min="13059" max="13060" width="8" style="68" customWidth="1"/>
    <col min="13061" max="13061" width="15.7109375" style="68" customWidth="1"/>
    <col min="13062" max="13065" width="0" style="68" hidden="1" customWidth="1"/>
    <col min="13066" max="13312" width="9.140625" style="68"/>
    <col min="13313" max="13313" width="10" style="68" customWidth="1"/>
    <col min="13314" max="13314" width="37.42578125" style="68" customWidth="1"/>
    <col min="13315" max="13316" width="8" style="68" customWidth="1"/>
    <col min="13317" max="13317" width="15.7109375" style="68" customWidth="1"/>
    <col min="13318" max="13321" width="0" style="68" hidden="1" customWidth="1"/>
    <col min="13322" max="13568" width="9.140625" style="68"/>
    <col min="13569" max="13569" width="10" style="68" customWidth="1"/>
    <col min="13570" max="13570" width="37.42578125" style="68" customWidth="1"/>
    <col min="13571" max="13572" width="8" style="68" customWidth="1"/>
    <col min="13573" max="13573" width="15.7109375" style="68" customWidth="1"/>
    <col min="13574" max="13577" width="0" style="68" hidden="1" customWidth="1"/>
    <col min="13578" max="13824" width="9.140625" style="68"/>
    <col min="13825" max="13825" width="10" style="68" customWidth="1"/>
    <col min="13826" max="13826" width="37.42578125" style="68" customWidth="1"/>
    <col min="13827" max="13828" width="8" style="68" customWidth="1"/>
    <col min="13829" max="13829" width="15.7109375" style="68" customWidth="1"/>
    <col min="13830" max="13833" width="0" style="68" hidden="1" customWidth="1"/>
    <col min="13834" max="14080" width="9.140625" style="68"/>
    <col min="14081" max="14081" width="10" style="68" customWidth="1"/>
    <col min="14082" max="14082" width="37.42578125" style="68" customWidth="1"/>
    <col min="14083" max="14084" width="8" style="68" customWidth="1"/>
    <col min="14085" max="14085" width="15.7109375" style="68" customWidth="1"/>
    <col min="14086" max="14089" width="0" style="68" hidden="1" customWidth="1"/>
    <col min="14090" max="14336" width="9.140625" style="68"/>
    <col min="14337" max="14337" width="10" style="68" customWidth="1"/>
    <col min="14338" max="14338" width="37.42578125" style="68" customWidth="1"/>
    <col min="14339" max="14340" width="8" style="68" customWidth="1"/>
    <col min="14341" max="14341" width="15.7109375" style="68" customWidth="1"/>
    <col min="14342" max="14345" width="0" style="68" hidden="1" customWidth="1"/>
    <col min="14346" max="14592" width="9.140625" style="68"/>
    <col min="14593" max="14593" width="10" style="68" customWidth="1"/>
    <col min="14594" max="14594" width="37.42578125" style="68" customWidth="1"/>
    <col min="14595" max="14596" width="8" style="68" customWidth="1"/>
    <col min="14597" max="14597" width="15.7109375" style="68" customWidth="1"/>
    <col min="14598" max="14601" width="0" style="68" hidden="1" customWidth="1"/>
    <col min="14602" max="14848" width="9.140625" style="68"/>
    <col min="14849" max="14849" width="10" style="68" customWidth="1"/>
    <col min="14850" max="14850" width="37.42578125" style="68" customWidth="1"/>
    <col min="14851" max="14852" width="8" style="68" customWidth="1"/>
    <col min="14853" max="14853" width="15.7109375" style="68" customWidth="1"/>
    <col min="14854" max="14857" width="0" style="68" hidden="1" customWidth="1"/>
    <col min="14858" max="15104" width="9.140625" style="68"/>
    <col min="15105" max="15105" width="10" style="68" customWidth="1"/>
    <col min="15106" max="15106" width="37.42578125" style="68" customWidth="1"/>
    <col min="15107" max="15108" width="8" style="68" customWidth="1"/>
    <col min="15109" max="15109" width="15.7109375" style="68" customWidth="1"/>
    <col min="15110" max="15113" width="0" style="68" hidden="1" customWidth="1"/>
    <col min="15114" max="15360" width="9.140625" style="68"/>
    <col min="15361" max="15361" width="10" style="68" customWidth="1"/>
    <col min="15362" max="15362" width="37.42578125" style="68" customWidth="1"/>
    <col min="15363" max="15364" width="8" style="68" customWidth="1"/>
    <col min="15365" max="15365" width="15.7109375" style="68" customWidth="1"/>
    <col min="15366" max="15369" width="0" style="68" hidden="1" customWidth="1"/>
    <col min="15370" max="15616" width="9.140625" style="68"/>
    <col min="15617" max="15617" width="10" style="68" customWidth="1"/>
    <col min="15618" max="15618" width="37.42578125" style="68" customWidth="1"/>
    <col min="15619" max="15620" width="8" style="68" customWidth="1"/>
    <col min="15621" max="15621" width="15.7109375" style="68" customWidth="1"/>
    <col min="15622" max="15625" width="0" style="68" hidden="1" customWidth="1"/>
    <col min="15626" max="15872" width="9.140625" style="68"/>
    <col min="15873" max="15873" width="10" style="68" customWidth="1"/>
    <col min="15874" max="15874" width="37.42578125" style="68" customWidth="1"/>
    <col min="15875" max="15876" width="8" style="68" customWidth="1"/>
    <col min="15877" max="15877" width="15.7109375" style="68" customWidth="1"/>
    <col min="15878" max="15881" width="0" style="68" hidden="1" customWidth="1"/>
    <col min="15882" max="16128" width="9.140625" style="68"/>
    <col min="16129" max="16129" width="10" style="68" customWidth="1"/>
    <col min="16130" max="16130" width="37.42578125" style="68" customWidth="1"/>
    <col min="16131" max="16132" width="8" style="68" customWidth="1"/>
    <col min="16133" max="16133" width="15.7109375" style="68" customWidth="1"/>
    <col min="16134" max="16137" width="0" style="68" hidden="1" customWidth="1"/>
    <col min="16138" max="16384" width="9.140625" style="68"/>
  </cols>
  <sheetData>
    <row r="1" spans="1:9" ht="15" x14ac:dyDescent="0.2">
      <c r="A1" s="65"/>
      <c r="B1" s="66"/>
      <c r="C1" s="66"/>
      <c r="D1" s="67"/>
      <c r="E1" s="67"/>
      <c r="F1" s="67"/>
    </row>
    <row r="2" spans="1:9" ht="15" x14ac:dyDescent="0.2">
      <c r="A2" s="65"/>
      <c r="B2" s="66"/>
      <c r="C2" s="66"/>
      <c r="D2" s="67"/>
      <c r="E2" s="67"/>
      <c r="F2" s="67"/>
    </row>
    <row r="3" spans="1:9" ht="15" x14ac:dyDescent="0.2">
      <c r="A3" s="65"/>
      <c r="B3" s="69"/>
      <c r="C3" s="70"/>
      <c r="D3" s="67"/>
      <c r="E3" s="67"/>
      <c r="F3" s="67"/>
    </row>
    <row r="4" spans="1:9" ht="15" x14ac:dyDescent="0.2">
      <c r="A4" s="65"/>
      <c r="B4" s="696"/>
      <c r="C4" s="696"/>
      <c r="D4" s="67"/>
      <c r="E4" s="67"/>
      <c r="F4" s="67"/>
    </row>
    <row r="5" spans="1:9" x14ac:dyDescent="0.2">
      <c r="A5" s="697"/>
      <c r="B5" s="652"/>
      <c r="C5" s="652"/>
      <c r="D5" s="697"/>
      <c r="E5" s="652"/>
      <c r="F5" s="652"/>
      <c r="G5" s="697"/>
      <c r="H5" s="652"/>
      <c r="I5" s="653"/>
    </row>
    <row r="6" spans="1:9" ht="13.5" thickBot="1" x14ac:dyDescent="0.25">
      <c r="A6" s="698" t="s">
        <v>232</v>
      </c>
      <c r="B6" s="662"/>
      <c r="C6" s="662"/>
      <c r="D6" s="698"/>
      <c r="E6" s="662"/>
      <c r="F6" s="662"/>
      <c r="G6" s="698"/>
      <c r="H6" s="662"/>
      <c r="I6" s="663"/>
    </row>
    <row r="7" spans="1:9" ht="16.5" customHeight="1" x14ac:dyDescent="0.2">
      <c r="A7" s="675" t="s">
        <v>233</v>
      </c>
      <c r="B7" s="676"/>
      <c r="C7" s="676"/>
      <c r="D7" s="676"/>
      <c r="E7" s="677"/>
      <c r="F7" s="71"/>
      <c r="G7" s="71"/>
      <c r="H7" s="71"/>
      <c r="I7" s="72"/>
    </row>
    <row r="8" spans="1:9" ht="16.5" customHeight="1" thickBot="1" x14ac:dyDescent="0.25">
      <c r="A8" s="678"/>
      <c r="B8" s="679"/>
      <c r="C8" s="679"/>
      <c r="D8" s="679"/>
      <c r="E8" s="680"/>
      <c r="F8" s="73"/>
      <c r="G8" s="73"/>
      <c r="H8" s="73"/>
      <c r="I8" s="74"/>
    </row>
    <row r="9" spans="1:9" ht="15" x14ac:dyDescent="0.25">
      <c r="A9" s="681" t="s">
        <v>234</v>
      </c>
      <c r="B9" s="683" t="s">
        <v>235</v>
      </c>
      <c r="C9" s="684"/>
      <c r="D9" s="685"/>
      <c r="E9" s="75" t="s">
        <v>236</v>
      </c>
      <c r="F9" s="76" t="s">
        <v>237</v>
      </c>
      <c r="G9" s="77" t="s">
        <v>238</v>
      </c>
      <c r="H9" s="77" t="s">
        <v>239</v>
      </c>
      <c r="I9" s="78" t="s">
        <v>240</v>
      </c>
    </row>
    <row r="10" spans="1:9" ht="15.75" thickBot="1" x14ac:dyDescent="0.3">
      <c r="A10" s="682"/>
      <c r="B10" s="686"/>
      <c r="C10" s="659"/>
      <c r="D10" s="660"/>
      <c r="E10" s="79" t="s">
        <v>241</v>
      </c>
      <c r="F10" s="80" t="s">
        <v>242</v>
      </c>
      <c r="G10" s="81" t="s">
        <v>242</v>
      </c>
      <c r="H10" s="81" t="s">
        <v>242</v>
      </c>
      <c r="I10" s="79" t="s">
        <v>242</v>
      </c>
    </row>
    <row r="11" spans="1:9" ht="15" x14ac:dyDescent="0.25">
      <c r="A11" s="82" t="s">
        <v>243</v>
      </c>
      <c r="B11" s="687" t="s">
        <v>244</v>
      </c>
      <c r="C11" s="688"/>
      <c r="D11" s="689"/>
      <c r="E11" s="83">
        <f>SUM(E12:E15)</f>
        <v>6.080000000000001</v>
      </c>
      <c r="F11" s="84"/>
      <c r="G11" s="85"/>
      <c r="H11" s="86"/>
      <c r="I11" s="87"/>
    </row>
    <row r="12" spans="1:9" ht="15" x14ac:dyDescent="0.25">
      <c r="A12" s="88" t="s">
        <v>14</v>
      </c>
      <c r="B12" s="669" t="s">
        <v>245</v>
      </c>
      <c r="C12" s="670"/>
      <c r="D12" s="671"/>
      <c r="E12" s="89">
        <v>4.01</v>
      </c>
      <c r="F12" s="90"/>
      <c r="G12" s="91"/>
      <c r="H12" s="92"/>
      <c r="I12" s="93"/>
    </row>
    <row r="13" spans="1:9" ht="15" x14ac:dyDescent="0.25">
      <c r="A13" s="88" t="s">
        <v>246</v>
      </c>
      <c r="B13" s="94" t="s">
        <v>247</v>
      </c>
      <c r="C13" s="95"/>
      <c r="D13" s="96"/>
      <c r="E13" s="89">
        <v>0.4</v>
      </c>
      <c r="F13" s="90"/>
      <c r="G13" s="91"/>
      <c r="H13" s="92"/>
      <c r="I13" s="93"/>
    </row>
    <row r="14" spans="1:9" ht="15" x14ac:dyDescent="0.25">
      <c r="A14" s="88" t="s">
        <v>248</v>
      </c>
      <c r="B14" s="669" t="s">
        <v>249</v>
      </c>
      <c r="C14" s="670"/>
      <c r="D14" s="671"/>
      <c r="E14" s="89">
        <v>0.56000000000000005</v>
      </c>
      <c r="F14" s="90"/>
      <c r="G14" s="91"/>
      <c r="H14" s="92"/>
      <c r="I14" s="93"/>
    </row>
    <row r="15" spans="1:9" ht="15" x14ac:dyDescent="0.25">
      <c r="A15" s="88" t="s">
        <v>250</v>
      </c>
      <c r="B15" s="669" t="s">
        <v>251</v>
      </c>
      <c r="C15" s="670"/>
      <c r="D15" s="671"/>
      <c r="E15" s="89">
        <v>1.1100000000000001</v>
      </c>
      <c r="F15" s="90"/>
      <c r="G15" s="91"/>
      <c r="H15" s="92"/>
      <c r="I15" s="93"/>
    </row>
    <row r="16" spans="1:9" ht="15" x14ac:dyDescent="0.25">
      <c r="A16" s="97"/>
      <c r="B16" s="690"/>
      <c r="C16" s="691"/>
      <c r="D16" s="692"/>
      <c r="E16" s="98"/>
      <c r="F16" s="99"/>
      <c r="G16" s="100"/>
      <c r="H16" s="101"/>
      <c r="I16" s="102"/>
    </row>
    <row r="17" spans="1:9" ht="15" x14ac:dyDescent="0.25">
      <c r="A17" s="103" t="s">
        <v>252</v>
      </c>
      <c r="B17" s="674" t="s">
        <v>253</v>
      </c>
      <c r="C17" s="670"/>
      <c r="D17" s="671"/>
      <c r="E17" s="104">
        <f>E18</f>
        <v>7.3</v>
      </c>
      <c r="F17" s="105"/>
      <c r="G17" s="91"/>
      <c r="H17" s="92"/>
      <c r="I17" s="93"/>
    </row>
    <row r="18" spans="1:9" ht="15" x14ac:dyDescent="0.25">
      <c r="A18" s="88" t="s">
        <v>254</v>
      </c>
      <c r="B18" s="669" t="s">
        <v>255</v>
      </c>
      <c r="C18" s="670"/>
      <c r="D18" s="671"/>
      <c r="E18" s="89">
        <v>7.3</v>
      </c>
      <c r="F18" s="90"/>
      <c r="G18" s="91"/>
      <c r="H18" s="92"/>
      <c r="I18" s="93"/>
    </row>
    <row r="19" spans="1:9" ht="15" x14ac:dyDescent="0.25">
      <c r="A19" s="106"/>
      <c r="B19" s="693"/>
      <c r="C19" s="694"/>
      <c r="D19" s="695"/>
      <c r="E19" s="107"/>
      <c r="F19" s="108"/>
      <c r="G19" s="109"/>
      <c r="H19" s="110"/>
      <c r="I19" s="111"/>
    </row>
    <row r="20" spans="1:9" ht="15" x14ac:dyDescent="0.25">
      <c r="A20" s="103" t="s">
        <v>256</v>
      </c>
      <c r="B20" s="674" t="s">
        <v>257</v>
      </c>
      <c r="C20" s="670"/>
      <c r="D20" s="671"/>
      <c r="E20" s="104">
        <f>E21+E22+E24+E23</f>
        <v>5.65</v>
      </c>
      <c r="F20" s="105"/>
      <c r="G20" s="91"/>
      <c r="H20" s="112"/>
      <c r="I20" s="93"/>
    </row>
    <row r="21" spans="1:9" ht="15" x14ac:dyDescent="0.25">
      <c r="A21" s="88" t="s">
        <v>258</v>
      </c>
      <c r="B21" s="669" t="s">
        <v>259</v>
      </c>
      <c r="C21" s="670"/>
      <c r="D21" s="671"/>
      <c r="E21" s="113">
        <v>0.65</v>
      </c>
      <c r="F21" s="90"/>
      <c r="G21" s="91"/>
      <c r="H21" s="112"/>
      <c r="I21" s="93"/>
    </row>
    <row r="22" spans="1:9" ht="15" x14ac:dyDescent="0.25">
      <c r="A22" s="88" t="s">
        <v>260</v>
      </c>
      <c r="B22" s="669" t="s">
        <v>261</v>
      </c>
      <c r="C22" s="670"/>
      <c r="D22" s="671"/>
      <c r="E22" s="89">
        <v>3</v>
      </c>
      <c r="F22" s="90"/>
      <c r="G22" s="91"/>
      <c r="H22" s="112"/>
      <c r="I22" s="93"/>
    </row>
    <row r="23" spans="1:9" ht="15" x14ac:dyDescent="0.25">
      <c r="A23" s="88" t="s">
        <v>262</v>
      </c>
      <c r="B23" s="669" t="s">
        <v>263</v>
      </c>
      <c r="C23" s="672"/>
      <c r="D23" s="673"/>
      <c r="E23" s="89">
        <v>2</v>
      </c>
      <c r="F23" s="90"/>
      <c r="G23" s="91"/>
      <c r="H23" s="112"/>
      <c r="I23" s="93"/>
    </row>
    <row r="24" spans="1:9" ht="15" x14ac:dyDescent="0.25">
      <c r="A24" s="88" t="s">
        <v>264</v>
      </c>
      <c r="B24" s="669" t="s">
        <v>265</v>
      </c>
      <c r="C24" s="670"/>
      <c r="D24" s="671"/>
      <c r="E24" s="89">
        <v>0</v>
      </c>
      <c r="F24" s="90"/>
      <c r="G24" s="91"/>
      <c r="H24" s="92"/>
      <c r="I24" s="93"/>
    </row>
    <row r="25" spans="1:9" x14ac:dyDescent="0.2">
      <c r="A25" s="88"/>
      <c r="B25" s="674" t="s">
        <v>266</v>
      </c>
      <c r="C25" s="670"/>
      <c r="D25" s="671"/>
      <c r="E25" s="114"/>
      <c r="F25" s="115"/>
      <c r="G25" s="116"/>
      <c r="H25" s="117"/>
      <c r="I25" s="118"/>
    </row>
    <row r="26" spans="1:9" ht="12.75" customHeight="1" x14ac:dyDescent="0.2">
      <c r="A26" s="655" t="s">
        <v>267</v>
      </c>
      <c r="B26" s="656"/>
      <c r="C26" s="656"/>
      <c r="D26" s="657"/>
      <c r="E26" s="664">
        <f>(((1+((E12+E13+E14)/100))*(1+((E15)/100))*(1+((E17/100)))/(1-((E21+E22+E23+E24)/100)))-1)</f>
        <v>0.20702738941176513</v>
      </c>
      <c r="F26" s="666"/>
      <c r="G26" s="667"/>
      <c r="H26" s="667"/>
      <c r="I26" s="648"/>
    </row>
    <row r="27" spans="1:9" ht="23.25" customHeight="1" thickBot="1" x14ac:dyDescent="0.25">
      <c r="A27" s="658"/>
      <c r="B27" s="659"/>
      <c r="C27" s="659"/>
      <c r="D27" s="660"/>
      <c r="E27" s="665"/>
      <c r="F27" s="660"/>
      <c r="G27" s="668"/>
      <c r="H27" s="668"/>
      <c r="I27" s="649"/>
    </row>
    <row r="28" spans="1:9" x14ac:dyDescent="0.2">
      <c r="A28" s="119"/>
      <c r="B28" s="120"/>
      <c r="C28" s="121"/>
      <c r="D28" s="121"/>
      <c r="E28" s="122"/>
      <c r="F28" s="123"/>
      <c r="G28" s="124"/>
      <c r="H28" s="124"/>
      <c r="I28" s="125"/>
    </row>
    <row r="29" spans="1:9" ht="12.75" customHeight="1" x14ac:dyDescent="0.2">
      <c r="A29" s="126" t="s">
        <v>268</v>
      </c>
      <c r="B29" s="127"/>
      <c r="C29" s="128"/>
      <c r="D29" s="128"/>
      <c r="E29" s="129"/>
      <c r="F29" s="130"/>
      <c r="G29" s="131"/>
      <c r="H29" s="132"/>
      <c r="I29" s="133"/>
    </row>
    <row r="30" spans="1:9" x14ac:dyDescent="0.2">
      <c r="A30" s="126"/>
      <c r="B30" s="128"/>
      <c r="C30" s="134"/>
      <c r="D30" s="134"/>
      <c r="E30" s="129"/>
      <c r="F30" s="130"/>
      <c r="G30" s="132"/>
      <c r="H30" s="132"/>
      <c r="I30" s="133"/>
    </row>
    <row r="31" spans="1:9" x14ac:dyDescent="0.2">
      <c r="A31" s="126"/>
      <c r="B31" s="128"/>
      <c r="C31" s="134"/>
      <c r="D31" s="134"/>
      <c r="E31" s="129"/>
      <c r="F31" s="130"/>
      <c r="G31" s="132"/>
      <c r="H31" s="132"/>
      <c r="I31" s="133"/>
    </row>
    <row r="32" spans="1:9" x14ac:dyDescent="0.2">
      <c r="A32" s="126"/>
      <c r="B32" s="128"/>
      <c r="C32" s="134"/>
      <c r="D32" s="134"/>
      <c r="E32" s="129"/>
      <c r="F32" s="130"/>
      <c r="G32" s="132"/>
      <c r="H32" s="132"/>
      <c r="I32" s="133"/>
    </row>
    <row r="33" spans="1:9" ht="15.75" x14ac:dyDescent="0.25">
      <c r="A33" s="126"/>
      <c r="B33" s="128"/>
      <c r="C33" s="128"/>
      <c r="D33" s="128"/>
      <c r="E33" s="129"/>
      <c r="F33" s="130"/>
      <c r="G33" s="650"/>
      <c r="H33" s="650"/>
      <c r="I33" s="135"/>
    </row>
    <row r="34" spans="1:9" ht="15.75" x14ac:dyDescent="0.25">
      <c r="A34" s="126"/>
      <c r="B34" s="651"/>
      <c r="C34" s="652"/>
      <c r="D34" s="652"/>
      <c r="E34" s="653"/>
      <c r="F34" s="136"/>
      <c r="G34" s="650"/>
      <c r="H34" s="650"/>
      <c r="I34" s="135"/>
    </row>
    <row r="35" spans="1:9" ht="15.75" x14ac:dyDescent="0.25">
      <c r="A35" s="126"/>
      <c r="B35" s="652"/>
      <c r="C35" s="652"/>
      <c r="D35" s="652"/>
      <c r="E35" s="653"/>
      <c r="F35" s="130"/>
      <c r="G35" s="650"/>
      <c r="H35" s="650"/>
      <c r="I35" s="135"/>
    </row>
    <row r="36" spans="1:9" ht="15.75" x14ac:dyDescent="0.25">
      <c r="A36" s="126"/>
      <c r="B36" s="661"/>
      <c r="C36" s="652"/>
      <c r="D36" s="652"/>
      <c r="E36" s="653"/>
      <c r="F36" s="130"/>
      <c r="G36" s="650"/>
      <c r="H36" s="654"/>
      <c r="I36" s="135"/>
    </row>
    <row r="37" spans="1:9" ht="13.5" thickBot="1" x14ac:dyDescent="0.25">
      <c r="A37" s="137"/>
      <c r="B37" s="662"/>
      <c r="C37" s="662"/>
      <c r="D37" s="662"/>
      <c r="E37" s="663"/>
      <c r="F37" s="138"/>
      <c r="G37" s="139"/>
      <c r="H37" s="140"/>
      <c r="I37" s="141"/>
    </row>
    <row r="39" spans="1:9" x14ac:dyDescent="0.2">
      <c r="B39" s="142" t="s">
        <v>339</v>
      </c>
    </row>
    <row r="43" spans="1:9" x14ac:dyDescent="0.2">
      <c r="B43" s="143"/>
    </row>
    <row r="44" spans="1:9" x14ac:dyDescent="0.2">
      <c r="B44" s="144"/>
    </row>
    <row r="45" spans="1:9" x14ac:dyDescent="0.2">
      <c r="B45" s="144"/>
    </row>
    <row r="46" spans="1:9" x14ac:dyDescent="0.2">
      <c r="B46" s="144"/>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3:G34"/>
    <mergeCell ref="H33: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130" zoomScaleNormal="100" zoomScaleSheetLayoutView="130" workbookViewId="0">
      <selection activeCell="A2" sqref="A2"/>
    </sheetView>
  </sheetViews>
  <sheetFormatPr defaultRowHeight="12.75" x14ac:dyDescent="0.2"/>
  <cols>
    <col min="1" max="1" width="10.140625" style="68" customWidth="1"/>
    <col min="2" max="2" width="37.42578125" style="68" customWidth="1"/>
    <col min="3" max="4" width="8" style="68" customWidth="1"/>
    <col min="5" max="5" width="15.7109375" style="68" customWidth="1"/>
    <col min="6" max="6" width="8" style="68" hidden="1" customWidth="1"/>
    <col min="7" max="8" width="15.5703125" style="68" hidden="1" customWidth="1"/>
    <col min="9" max="9" width="19.85546875" style="68" hidden="1" customWidth="1"/>
    <col min="10" max="256" width="9.140625" style="68"/>
    <col min="257" max="257" width="10.140625" style="68" customWidth="1"/>
    <col min="258" max="258" width="37.42578125" style="68" customWidth="1"/>
    <col min="259" max="260" width="8" style="68" customWidth="1"/>
    <col min="261" max="261" width="15.7109375" style="68" customWidth="1"/>
    <col min="262" max="265" width="0" style="68" hidden="1" customWidth="1"/>
    <col min="266" max="512" width="9.140625" style="68"/>
    <col min="513" max="513" width="10.140625" style="68" customWidth="1"/>
    <col min="514" max="514" width="37.42578125" style="68" customWidth="1"/>
    <col min="515" max="516" width="8" style="68" customWidth="1"/>
    <col min="517" max="517" width="15.7109375" style="68" customWidth="1"/>
    <col min="518" max="521" width="0" style="68" hidden="1" customWidth="1"/>
    <col min="522" max="768" width="9.140625" style="68"/>
    <col min="769" max="769" width="10.140625" style="68" customWidth="1"/>
    <col min="770" max="770" width="37.42578125" style="68" customWidth="1"/>
    <col min="771" max="772" width="8" style="68" customWidth="1"/>
    <col min="773" max="773" width="15.7109375" style="68" customWidth="1"/>
    <col min="774" max="777" width="0" style="68" hidden="1" customWidth="1"/>
    <col min="778" max="1024" width="9.140625" style="68"/>
    <col min="1025" max="1025" width="10.140625" style="68" customWidth="1"/>
    <col min="1026" max="1026" width="37.42578125" style="68" customWidth="1"/>
    <col min="1027" max="1028" width="8" style="68" customWidth="1"/>
    <col min="1029" max="1029" width="15.7109375" style="68" customWidth="1"/>
    <col min="1030" max="1033" width="0" style="68" hidden="1" customWidth="1"/>
    <col min="1034" max="1280" width="9.140625" style="68"/>
    <col min="1281" max="1281" width="10.140625" style="68" customWidth="1"/>
    <col min="1282" max="1282" width="37.42578125" style="68" customWidth="1"/>
    <col min="1283" max="1284" width="8" style="68" customWidth="1"/>
    <col min="1285" max="1285" width="15.7109375" style="68" customWidth="1"/>
    <col min="1286" max="1289" width="0" style="68" hidden="1" customWidth="1"/>
    <col min="1290" max="1536" width="9.140625" style="68"/>
    <col min="1537" max="1537" width="10.140625" style="68" customWidth="1"/>
    <col min="1538" max="1538" width="37.42578125" style="68" customWidth="1"/>
    <col min="1539" max="1540" width="8" style="68" customWidth="1"/>
    <col min="1541" max="1541" width="15.7109375" style="68" customWidth="1"/>
    <col min="1542" max="1545" width="0" style="68" hidden="1" customWidth="1"/>
    <col min="1546" max="1792" width="9.140625" style="68"/>
    <col min="1793" max="1793" width="10.140625" style="68" customWidth="1"/>
    <col min="1794" max="1794" width="37.42578125" style="68" customWidth="1"/>
    <col min="1795" max="1796" width="8" style="68" customWidth="1"/>
    <col min="1797" max="1797" width="15.7109375" style="68" customWidth="1"/>
    <col min="1798" max="1801" width="0" style="68" hidden="1" customWidth="1"/>
    <col min="1802" max="2048" width="9.140625" style="68"/>
    <col min="2049" max="2049" width="10.140625" style="68" customWidth="1"/>
    <col min="2050" max="2050" width="37.42578125" style="68" customWidth="1"/>
    <col min="2051" max="2052" width="8" style="68" customWidth="1"/>
    <col min="2053" max="2053" width="15.7109375" style="68" customWidth="1"/>
    <col min="2054" max="2057" width="0" style="68" hidden="1" customWidth="1"/>
    <col min="2058" max="2304" width="9.140625" style="68"/>
    <col min="2305" max="2305" width="10.140625" style="68" customWidth="1"/>
    <col min="2306" max="2306" width="37.42578125" style="68" customWidth="1"/>
    <col min="2307" max="2308" width="8" style="68" customWidth="1"/>
    <col min="2309" max="2309" width="15.7109375" style="68" customWidth="1"/>
    <col min="2310" max="2313" width="0" style="68" hidden="1" customWidth="1"/>
    <col min="2314" max="2560" width="9.140625" style="68"/>
    <col min="2561" max="2561" width="10.140625" style="68" customWidth="1"/>
    <col min="2562" max="2562" width="37.42578125" style="68" customWidth="1"/>
    <col min="2563" max="2564" width="8" style="68" customWidth="1"/>
    <col min="2565" max="2565" width="15.7109375" style="68" customWidth="1"/>
    <col min="2566" max="2569" width="0" style="68" hidden="1" customWidth="1"/>
    <col min="2570" max="2816" width="9.140625" style="68"/>
    <col min="2817" max="2817" width="10.140625" style="68" customWidth="1"/>
    <col min="2818" max="2818" width="37.42578125" style="68" customWidth="1"/>
    <col min="2819" max="2820" width="8" style="68" customWidth="1"/>
    <col min="2821" max="2821" width="15.7109375" style="68" customWidth="1"/>
    <col min="2822" max="2825" width="0" style="68" hidden="1" customWidth="1"/>
    <col min="2826" max="3072" width="9.140625" style="68"/>
    <col min="3073" max="3073" width="10.140625" style="68" customWidth="1"/>
    <col min="3074" max="3074" width="37.42578125" style="68" customWidth="1"/>
    <col min="3075" max="3076" width="8" style="68" customWidth="1"/>
    <col min="3077" max="3077" width="15.7109375" style="68" customWidth="1"/>
    <col min="3078" max="3081" width="0" style="68" hidden="1" customWidth="1"/>
    <col min="3082" max="3328" width="9.140625" style="68"/>
    <col min="3329" max="3329" width="10.140625" style="68" customWidth="1"/>
    <col min="3330" max="3330" width="37.42578125" style="68" customWidth="1"/>
    <col min="3331" max="3332" width="8" style="68" customWidth="1"/>
    <col min="3333" max="3333" width="15.7109375" style="68" customWidth="1"/>
    <col min="3334" max="3337" width="0" style="68" hidden="1" customWidth="1"/>
    <col min="3338" max="3584" width="9.140625" style="68"/>
    <col min="3585" max="3585" width="10.140625" style="68" customWidth="1"/>
    <col min="3586" max="3586" width="37.42578125" style="68" customWidth="1"/>
    <col min="3587" max="3588" width="8" style="68" customWidth="1"/>
    <col min="3589" max="3589" width="15.7109375" style="68" customWidth="1"/>
    <col min="3590" max="3593" width="0" style="68" hidden="1" customWidth="1"/>
    <col min="3594" max="3840" width="9.140625" style="68"/>
    <col min="3841" max="3841" width="10.140625" style="68" customWidth="1"/>
    <col min="3842" max="3842" width="37.42578125" style="68" customWidth="1"/>
    <col min="3843" max="3844" width="8" style="68" customWidth="1"/>
    <col min="3845" max="3845" width="15.7109375" style="68" customWidth="1"/>
    <col min="3846" max="3849" width="0" style="68" hidden="1" customWidth="1"/>
    <col min="3850" max="4096" width="9.140625" style="68"/>
    <col min="4097" max="4097" width="10.140625" style="68" customWidth="1"/>
    <col min="4098" max="4098" width="37.42578125" style="68" customWidth="1"/>
    <col min="4099" max="4100" width="8" style="68" customWidth="1"/>
    <col min="4101" max="4101" width="15.7109375" style="68" customWidth="1"/>
    <col min="4102" max="4105" width="0" style="68" hidden="1" customWidth="1"/>
    <col min="4106" max="4352" width="9.140625" style="68"/>
    <col min="4353" max="4353" width="10.140625" style="68" customWidth="1"/>
    <col min="4354" max="4354" width="37.42578125" style="68" customWidth="1"/>
    <col min="4355" max="4356" width="8" style="68" customWidth="1"/>
    <col min="4357" max="4357" width="15.7109375" style="68" customWidth="1"/>
    <col min="4358" max="4361" width="0" style="68" hidden="1" customWidth="1"/>
    <col min="4362" max="4608" width="9.140625" style="68"/>
    <col min="4609" max="4609" width="10.140625" style="68" customWidth="1"/>
    <col min="4610" max="4610" width="37.42578125" style="68" customWidth="1"/>
    <col min="4611" max="4612" width="8" style="68" customWidth="1"/>
    <col min="4613" max="4613" width="15.7109375" style="68" customWidth="1"/>
    <col min="4614" max="4617" width="0" style="68" hidden="1" customWidth="1"/>
    <col min="4618" max="4864" width="9.140625" style="68"/>
    <col min="4865" max="4865" width="10.140625" style="68" customWidth="1"/>
    <col min="4866" max="4866" width="37.42578125" style="68" customWidth="1"/>
    <col min="4867" max="4868" width="8" style="68" customWidth="1"/>
    <col min="4869" max="4869" width="15.7109375" style="68" customWidth="1"/>
    <col min="4870" max="4873" width="0" style="68" hidden="1" customWidth="1"/>
    <col min="4874" max="5120" width="9.140625" style="68"/>
    <col min="5121" max="5121" width="10.140625" style="68" customWidth="1"/>
    <col min="5122" max="5122" width="37.42578125" style="68" customWidth="1"/>
    <col min="5123" max="5124" width="8" style="68" customWidth="1"/>
    <col min="5125" max="5125" width="15.7109375" style="68" customWidth="1"/>
    <col min="5126" max="5129" width="0" style="68" hidden="1" customWidth="1"/>
    <col min="5130" max="5376" width="9.140625" style="68"/>
    <col min="5377" max="5377" width="10.140625" style="68" customWidth="1"/>
    <col min="5378" max="5378" width="37.42578125" style="68" customWidth="1"/>
    <col min="5379" max="5380" width="8" style="68" customWidth="1"/>
    <col min="5381" max="5381" width="15.7109375" style="68" customWidth="1"/>
    <col min="5382" max="5385" width="0" style="68" hidden="1" customWidth="1"/>
    <col min="5386" max="5632" width="9.140625" style="68"/>
    <col min="5633" max="5633" width="10.140625" style="68" customWidth="1"/>
    <col min="5634" max="5634" width="37.42578125" style="68" customWidth="1"/>
    <col min="5635" max="5636" width="8" style="68" customWidth="1"/>
    <col min="5637" max="5637" width="15.7109375" style="68" customWidth="1"/>
    <col min="5638" max="5641" width="0" style="68" hidden="1" customWidth="1"/>
    <col min="5642" max="5888" width="9.140625" style="68"/>
    <col min="5889" max="5889" width="10.140625" style="68" customWidth="1"/>
    <col min="5890" max="5890" width="37.42578125" style="68" customWidth="1"/>
    <col min="5891" max="5892" width="8" style="68" customWidth="1"/>
    <col min="5893" max="5893" width="15.7109375" style="68" customWidth="1"/>
    <col min="5894" max="5897" width="0" style="68" hidden="1" customWidth="1"/>
    <col min="5898" max="6144" width="9.140625" style="68"/>
    <col min="6145" max="6145" width="10.140625" style="68" customWidth="1"/>
    <col min="6146" max="6146" width="37.42578125" style="68" customWidth="1"/>
    <col min="6147" max="6148" width="8" style="68" customWidth="1"/>
    <col min="6149" max="6149" width="15.7109375" style="68" customWidth="1"/>
    <col min="6150" max="6153" width="0" style="68" hidden="1" customWidth="1"/>
    <col min="6154" max="6400" width="9.140625" style="68"/>
    <col min="6401" max="6401" width="10.140625" style="68" customWidth="1"/>
    <col min="6402" max="6402" width="37.42578125" style="68" customWidth="1"/>
    <col min="6403" max="6404" width="8" style="68" customWidth="1"/>
    <col min="6405" max="6405" width="15.7109375" style="68" customWidth="1"/>
    <col min="6406" max="6409" width="0" style="68" hidden="1" customWidth="1"/>
    <col min="6410" max="6656" width="9.140625" style="68"/>
    <col min="6657" max="6657" width="10.140625" style="68" customWidth="1"/>
    <col min="6658" max="6658" width="37.42578125" style="68" customWidth="1"/>
    <col min="6659" max="6660" width="8" style="68" customWidth="1"/>
    <col min="6661" max="6661" width="15.7109375" style="68" customWidth="1"/>
    <col min="6662" max="6665" width="0" style="68" hidden="1" customWidth="1"/>
    <col min="6666" max="6912" width="9.140625" style="68"/>
    <col min="6913" max="6913" width="10.140625" style="68" customWidth="1"/>
    <col min="6914" max="6914" width="37.42578125" style="68" customWidth="1"/>
    <col min="6915" max="6916" width="8" style="68" customWidth="1"/>
    <col min="6917" max="6917" width="15.7109375" style="68" customWidth="1"/>
    <col min="6918" max="6921" width="0" style="68" hidden="1" customWidth="1"/>
    <col min="6922" max="7168" width="9.140625" style="68"/>
    <col min="7169" max="7169" width="10.140625" style="68" customWidth="1"/>
    <col min="7170" max="7170" width="37.42578125" style="68" customWidth="1"/>
    <col min="7171" max="7172" width="8" style="68" customWidth="1"/>
    <col min="7173" max="7173" width="15.7109375" style="68" customWidth="1"/>
    <col min="7174" max="7177" width="0" style="68" hidden="1" customWidth="1"/>
    <col min="7178" max="7424" width="9.140625" style="68"/>
    <col min="7425" max="7425" width="10.140625" style="68" customWidth="1"/>
    <col min="7426" max="7426" width="37.42578125" style="68" customWidth="1"/>
    <col min="7427" max="7428" width="8" style="68" customWidth="1"/>
    <col min="7429" max="7429" width="15.7109375" style="68" customWidth="1"/>
    <col min="7430" max="7433" width="0" style="68" hidden="1" customWidth="1"/>
    <col min="7434" max="7680" width="9.140625" style="68"/>
    <col min="7681" max="7681" width="10.140625" style="68" customWidth="1"/>
    <col min="7682" max="7682" width="37.42578125" style="68" customWidth="1"/>
    <col min="7683" max="7684" width="8" style="68" customWidth="1"/>
    <col min="7685" max="7685" width="15.7109375" style="68" customWidth="1"/>
    <col min="7686" max="7689" width="0" style="68" hidden="1" customWidth="1"/>
    <col min="7690" max="7936" width="9.140625" style="68"/>
    <col min="7937" max="7937" width="10.140625" style="68" customWidth="1"/>
    <col min="7938" max="7938" width="37.42578125" style="68" customWidth="1"/>
    <col min="7939" max="7940" width="8" style="68" customWidth="1"/>
    <col min="7941" max="7941" width="15.7109375" style="68" customWidth="1"/>
    <col min="7942" max="7945" width="0" style="68" hidden="1" customWidth="1"/>
    <col min="7946" max="8192" width="9.140625" style="68"/>
    <col min="8193" max="8193" width="10.140625" style="68" customWidth="1"/>
    <col min="8194" max="8194" width="37.42578125" style="68" customWidth="1"/>
    <col min="8195" max="8196" width="8" style="68" customWidth="1"/>
    <col min="8197" max="8197" width="15.7109375" style="68" customWidth="1"/>
    <col min="8198" max="8201" width="0" style="68" hidden="1" customWidth="1"/>
    <col min="8202" max="8448" width="9.140625" style="68"/>
    <col min="8449" max="8449" width="10.140625" style="68" customWidth="1"/>
    <col min="8450" max="8450" width="37.42578125" style="68" customWidth="1"/>
    <col min="8451" max="8452" width="8" style="68" customWidth="1"/>
    <col min="8453" max="8453" width="15.7109375" style="68" customWidth="1"/>
    <col min="8454" max="8457" width="0" style="68" hidden="1" customWidth="1"/>
    <col min="8458" max="8704" width="9.140625" style="68"/>
    <col min="8705" max="8705" width="10.140625" style="68" customWidth="1"/>
    <col min="8706" max="8706" width="37.42578125" style="68" customWidth="1"/>
    <col min="8707" max="8708" width="8" style="68" customWidth="1"/>
    <col min="8709" max="8709" width="15.7109375" style="68" customWidth="1"/>
    <col min="8710" max="8713" width="0" style="68" hidden="1" customWidth="1"/>
    <col min="8714" max="8960" width="9.140625" style="68"/>
    <col min="8961" max="8961" width="10.140625" style="68" customWidth="1"/>
    <col min="8962" max="8962" width="37.42578125" style="68" customWidth="1"/>
    <col min="8963" max="8964" width="8" style="68" customWidth="1"/>
    <col min="8965" max="8965" width="15.7109375" style="68" customWidth="1"/>
    <col min="8966" max="8969" width="0" style="68" hidden="1" customWidth="1"/>
    <col min="8970" max="9216" width="9.140625" style="68"/>
    <col min="9217" max="9217" width="10.140625" style="68" customWidth="1"/>
    <col min="9218" max="9218" width="37.42578125" style="68" customWidth="1"/>
    <col min="9219" max="9220" width="8" style="68" customWidth="1"/>
    <col min="9221" max="9221" width="15.7109375" style="68" customWidth="1"/>
    <col min="9222" max="9225" width="0" style="68" hidden="1" customWidth="1"/>
    <col min="9226" max="9472" width="9.140625" style="68"/>
    <col min="9473" max="9473" width="10.140625" style="68" customWidth="1"/>
    <col min="9474" max="9474" width="37.42578125" style="68" customWidth="1"/>
    <col min="9475" max="9476" width="8" style="68" customWidth="1"/>
    <col min="9477" max="9477" width="15.7109375" style="68" customWidth="1"/>
    <col min="9478" max="9481" width="0" style="68" hidden="1" customWidth="1"/>
    <col min="9482" max="9728" width="9.140625" style="68"/>
    <col min="9729" max="9729" width="10.140625" style="68" customWidth="1"/>
    <col min="9730" max="9730" width="37.42578125" style="68" customWidth="1"/>
    <col min="9731" max="9732" width="8" style="68" customWidth="1"/>
    <col min="9733" max="9733" width="15.7109375" style="68" customWidth="1"/>
    <col min="9734" max="9737" width="0" style="68" hidden="1" customWidth="1"/>
    <col min="9738" max="9984" width="9.140625" style="68"/>
    <col min="9985" max="9985" width="10.140625" style="68" customWidth="1"/>
    <col min="9986" max="9986" width="37.42578125" style="68" customWidth="1"/>
    <col min="9987" max="9988" width="8" style="68" customWidth="1"/>
    <col min="9989" max="9989" width="15.7109375" style="68" customWidth="1"/>
    <col min="9990" max="9993" width="0" style="68" hidden="1" customWidth="1"/>
    <col min="9994" max="10240" width="9.140625" style="68"/>
    <col min="10241" max="10241" width="10.140625" style="68" customWidth="1"/>
    <col min="10242" max="10242" width="37.42578125" style="68" customWidth="1"/>
    <col min="10243" max="10244" width="8" style="68" customWidth="1"/>
    <col min="10245" max="10245" width="15.7109375" style="68" customWidth="1"/>
    <col min="10246" max="10249" width="0" style="68" hidden="1" customWidth="1"/>
    <col min="10250" max="10496" width="9.140625" style="68"/>
    <col min="10497" max="10497" width="10.140625" style="68" customWidth="1"/>
    <col min="10498" max="10498" width="37.42578125" style="68" customWidth="1"/>
    <col min="10499" max="10500" width="8" style="68" customWidth="1"/>
    <col min="10501" max="10501" width="15.7109375" style="68" customWidth="1"/>
    <col min="10502" max="10505" width="0" style="68" hidden="1" customWidth="1"/>
    <col min="10506" max="10752" width="9.140625" style="68"/>
    <col min="10753" max="10753" width="10.140625" style="68" customWidth="1"/>
    <col min="10754" max="10754" width="37.42578125" style="68" customWidth="1"/>
    <col min="10755" max="10756" width="8" style="68" customWidth="1"/>
    <col min="10757" max="10757" width="15.7109375" style="68" customWidth="1"/>
    <col min="10758" max="10761" width="0" style="68" hidden="1" customWidth="1"/>
    <col min="10762" max="11008" width="9.140625" style="68"/>
    <col min="11009" max="11009" width="10.140625" style="68" customWidth="1"/>
    <col min="11010" max="11010" width="37.42578125" style="68" customWidth="1"/>
    <col min="11011" max="11012" width="8" style="68" customWidth="1"/>
    <col min="11013" max="11013" width="15.7109375" style="68" customWidth="1"/>
    <col min="11014" max="11017" width="0" style="68" hidden="1" customWidth="1"/>
    <col min="11018" max="11264" width="9.140625" style="68"/>
    <col min="11265" max="11265" width="10.140625" style="68" customWidth="1"/>
    <col min="11266" max="11266" width="37.42578125" style="68" customWidth="1"/>
    <col min="11267" max="11268" width="8" style="68" customWidth="1"/>
    <col min="11269" max="11269" width="15.7109375" style="68" customWidth="1"/>
    <col min="11270" max="11273" width="0" style="68" hidden="1" customWidth="1"/>
    <col min="11274" max="11520" width="9.140625" style="68"/>
    <col min="11521" max="11521" width="10.140625" style="68" customWidth="1"/>
    <col min="11522" max="11522" width="37.42578125" style="68" customWidth="1"/>
    <col min="11523" max="11524" width="8" style="68" customWidth="1"/>
    <col min="11525" max="11525" width="15.7109375" style="68" customWidth="1"/>
    <col min="11526" max="11529" width="0" style="68" hidden="1" customWidth="1"/>
    <col min="11530" max="11776" width="9.140625" style="68"/>
    <col min="11777" max="11777" width="10.140625" style="68" customWidth="1"/>
    <col min="11778" max="11778" width="37.42578125" style="68" customWidth="1"/>
    <col min="11779" max="11780" width="8" style="68" customWidth="1"/>
    <col min="11781" max="11781" width="15.7109375" style="68" customWidth="1"/>
    <col min="11782" max="11785" width="0" style="68" hidden="1" customWidth="1"/>
    <col min="11786" max="12032" width="9.140625" style="68"/>
    <col min="12033" max="12033" width="10.140625" style="68" customWidth="1"/>
    <col min="12034" max="12034" width="37.42578125" style="68" customWidth="1"/>
    <col min="12035" max="12036" width="8" style="68" customWidth="1"/>
    <col min="12037" max="12037" width="15.7109375" style="68" customWidth="1"/>
    <col min="12038" max="12041" width="0" style="68" hidden="1" customWidth="1"/>
    <col min="12042" max="12288" width="9.140625" style="68"/>
    <col min="12289" max="12289" width="10.140625" style="68" customWidth="1"/>
    <col min="12290" max="12290" width="37.42578125" style="68" customWidth="1"/>
    <col min="12291" max="12292" width="8" style="68" customWidth="1"/>
    <col min="12293" max="12293" width="15.7109375" style="68" customWidth="1"/>
    <col min="12294" max="12297" width="0" style="68" hidden="1" customWidth="1"/>
    <col min="12298" max="12544" width="9.140625" style="68"/>
    <col min="12545" max="12545" width="10.140625" style="68" customWidth="1"/>
    <col min="12546" max="12546" width="37.42578125" style="68" customWidth="1"/>
    <col min="12547" max="12548" width="8" style="68" customWidth="1"/>
    <col min="12549" max="12549" width="15.7109375" style="68" customWidth="1"/>
    <col min="12550" max="12553" width="0" style="68" hidden="1" customWidth="1"/>
    <col min="12554" max="12800" width="9.140625" style="68"/>
    <col min="12801" max="12801" width="10.140625" style="68" customWidth="1"/>
    <col min="12802" max="12802" width="37.42578125" style="68" customWidth="1"/>
    <col min="12803" max="12804" width="8" style="68" customWidth="1"/>
    <col min="12805" max="12805" width="15.7109375" style="68" customWidth="1"/>
    <col min="12806" max="12809" width="0" style="68" hidden="1" customWidth="1"/>
    <col min="12810" max="13056" width="9.140625" style="68"/>
    <col min="13057" max="13057" width="10.140625" style="68" customWidth="1"/>
    <col min="13058" max="13058" width="37.42578125" style="68" customWidth="1"/>
    <col min="13059" max="13060" width="8" style="68" customWidth="1"/>
    <col min="13061" max="13061" width="15.7109375" style="68" customWidth="1"/>
    <col min="13062" max="13065" width="0" style="68" hidden="1" customWidth="1"/>
    <col min="13066" max="13312" width="9.140625" style="68"/>
    <col min="13313" max="13313" width="10.140625" style="68" customWidth="1"/>
    <col min="13314" max="13314" width="37.42578125" style="68" customWidth="1"/>
    <col min="13315" max="13316" width="8" style="68" customWidth="1"/>
    <col min="13317" max="13317" width="15.7109375" style="68" customWidth="1"/>
    <col min="13318" max="13321" width="0" style="68" hidden="1" customWidth="1"/>
    <col min="13322" max="13568" width="9.140625" style="68"/>
    <col min="13569" max="13569" width="10.140625" style="68" customWidth="1"/>
    <col min="13570" max="13570" width="37.42578125" style="68" customWidth="1"/>
    <col min="13571" max="13572" width="8" style="68" customWidth="1"/>
    <col min="13573" max="13573" width="15.7109375" style="68" customWidth="1"/>
    <col min="13574" max="13577" width="0" style="68" hidden="1" customWidth="1"/>
    <col min="13578" max="13824" width="9.140625" style="68"/>
    <col min="13825" max="13825" width="10.140625" style="68" customWidth="1"/>
    <col min="13826" max="13826" width="37.42578125" style="68" customWidth="1"/>
    <col min="13827" max="13828" width="8" style="68" customWidth="1"/>
    <col min="13829" max="13829" width="15.7109375" style="68" customWidth="1"/>
    <col min="13830" max="13833" width="0" style="68" hidden="1" customWidth="1"/>
    <col min="13834" max="14080" width="9.140625" style="68"/>
    <col min="14081" max="14081" width="10.140625" style="68" customWidth="1"/>
    <col min="14082" max="14082" width="37.42578125" style="68" customWidth="1"/>
    <col min="14083" max="14084" width="8" style="68" customWidth="1"/>
    <col min="14085" max="14085" width="15.7109375" style="68" customWidth="1"/>
    <col min="14086" max="14089" width="0" style="68" hidden="1" customWidth="1"/>
    <col min="14090" max="14336" width="9.140625" style="68"/>
    <col min="14337" max="14337" width="10.140625" style="68" customWidth="1"/>
    <col min="14338" max="14338" width="37.42578125" style="68" customWidth="1"/>
    <col min="14339" max="14340" width="8" style="68" customWidth="1"/>
    <col min="14341" max="14341" width="15.7109375" style="68" customWidth="1"/>
    <col min="14342" max="14345" width="0" style="68" hidden="1" customWidth="1"/>
    <col min="14346" max="14592" width="9.140625" style="68"/>
    <col min="14593" max="14593" width="10.140625" style="68" customWidth="1"/>
    <col min="14594" max="14594" width="37.42578125" style="68" customWidth="1"/>
    <col min="14595" max="14596" width="8" style="68" customWidth="1"/>
    <col min="14597" max="14597" width="15.7109375" style="68" customWidth="1"/>
    <col min="14598" max="14601" width="0" style="68" hidden="1" customWidth="1"/>
    <col min="14602" max="14848" width="9.140625" style="68"/>
    <col min="14849" max="14849" width="10.140625" style="68" customWidth="1"/>
    <col min="14850" max="14850" width="37.42578125" style="68" customWidth="1"/>
    <col min="14851" max="14852" width="8" style="68" customWidth="1"/>
    <col min="14853" max="14853" width="15.7109375" style="68" customWidth="1"/>
    <col min="14854" max="14857" width="0" style="68" hidden="1" customWidth="1"/>
    <col min="14858" max="15104" width="9.140625" style="68"/>
    <col min="15105" max="15105" width="10.140625" style="68" customWidth="1"/>
    <col min="15106" max="15106" width="37.42578125" style="68" customWidth="1"/>
    <col min="15107" max="15108" width="8" style="68" customWidth="1"/>
    <col min="15109" max="15109" width="15.7109375" style="68" customWidth="1"/>
    <col min="15110" max="15113" width="0" style="68" hidden="1" customWidth="1"/>
    <col min="15114" max="15360" width="9.140625" style="68"/>
    <col min="15361" max="15361" width="10.140625" style="68" customWidth="1"/>
    <col min="15362" max="15362" width="37.42578125" style="68" customWidth="1"/>
    <col min="15363" max="15364" width="8" style="68" customWidth="1"/>
    <col min="15365" max="15365" width="15.7109375" style="68" customWidth="1"/>
    <col min="15366" max="15369" width="0" style="68" hidden="1" customWidth="1"/>
    <col min="15370" max="15616" width="9.140625" style="68"/>
    <col min="15617" max="15617" width="10.140625" style="68" customWidth="1"/>
    <col min="15618" max="15618" width="37.42578125" style="68" customWidth="1"/>
    <col min="15619" max="15620" width="8" style="68" customWidth="1"/>
    <col min="15621" max="15621" width="15.7109375" style="68" customWidth="1"/>
    <col min="15622" max="15625" width="0" style="68" hidden="1" customWidth="1"/>
    <col min="15626" max="15872" width="9.140625" style="68"/>
    <col min="15873" max="15873" width="10.140625" style="68" customWidth="1"/>
    <col min="15874" max="15874" width="37.42578125" style="68" customWidth="1"/>
    <col min="15875" max="15876" width="8" style="68" customWidth="1"/>
    <col min="15877" max="15877" width="15.7109375" style="68" customWidth="1"/>
    <col min="15878" max="15881" width="0" style="68" hidden="1" customWidth="1"/>
    <col min="15882" max="16128" width="9.140625" style="68"/>
    <col min="16129" max="16129" width="10.140625" style="68" customWidth="1"/>
    <col min="16130" max="16130" width="37.42578125" style="68" customWidth="1"/>
    <col min="16131" max="16132" width="8" style="68" customWidth="1"/>
    <col min="16133" max="16133" width="15.7109375" style="68" customWidth="1"/>
    <col min="16134" max="16137" width="0" style="68" hidden="1" customWidth="1"/>
    <col min="16138" max="16384" width="9.140625" style="68"/>
  </cols>
  <sheetData>
    <row r="1" spans="1:9" ht="15" x14ac:dyDescent="0.2">
      <c r="A1" s="65"/>
      <c r="B1" s="66"/>
      <c r="C1" s="66"/>
      <c r="D1" s="67"/>
      <c r="E1" s="67"/>
      <c r="F1" s="67"/>
    </row>
    <row r="2" spans="1:9" ht="15" x14ac:dyDescent="0.2">
      <c r="A2" s="65"/>
      <c r="B2" s="66"/>
      <c r="C2" s="66"/>
      <c r="D2" s="67"/>
      <c r="E2" s="67"/>
      <c r="F2" s="67"/>
    </row>
    <row r="3" spans="1:9" ht="15" x14ac:dyDescent="0.2">
      <c r="A3" s="65"/>
      <c r="B3" s="69"/>
      <c r="C3" s="70"/>
      <c r="D3" s="67"/>
      <c r="E3" s="67"/>
      <c r="F3" s="67"/>
    </row>
    <row r="4" spans="1:9" ht="15" x14ac:dyDescent="0.2">
      <c r="A4" s="65"/>
      <c r="B4" s="696"/>
      <c r="C4" s="696"/>
      <c r="D4" s="67"/>
      <c r="E4" s="67"/>
      <c r="F4" s="67"/>
    </row>
    <row r="5" spans="1:9" x14ac:dyDescent="0.2">
      <c r="A5" s="704"/>
      <c r="B5" s="652"/>
      <c r="C5" s="652"/>
      <c r="D5" s="697"/>
      <c r="E5" s="652"/>
      <c r="F5" s="652"/>
      <c r="G5" s="697"/>
      <c r="H5" s="652"/>
      <c r="I5" s="653"/>
    </row>
    <row r="6" spans="1:9" ht="13.5" thickBot="1" x14ac:dyDescent="0.25">
      <c r="A6" s="705" t="s">
        <v>232</v>
      </c>
      <c r="B6" s="662"/>
      <c r="C6" s="662"/>
      <c r="D6" s="698"/>
      <c r="E6" s="662"/>
      <c r="F6" s="662"/>
      <c r="G6" s="698"/>
      <c r="H6" s="662"/>
      <c r="I6" s="663"/>
    </row>
    <row r="7" spans="1:9" ht="16.5" customHeight="1" x14ac:dyDescent="0.2">
      <c r="A7" s="675" t="s">
        <v>233</v>
      </c>
      <c r="B7" s="676"/>
      <c r="C7" s="676"/>
      <c r="D7" s="676"/>
      <c r="E7" s="677"/>
      <c r="F7" s="145"/>
      <c r="G7" s="145"/>
      <c r="H7" s="145"/>
      <c r="I7" s="146"/>
    </row>
    <row r="8" spans="1:9" ht="16.5" customHeight="1" thickBot="1" x14ac:dyDescent="0.25">
      <c r="A8" s="678"/>
      <c r="B8" s="679"/>
      <c r="C8" s="679"/>
      <c r="D8" s="679"/>
      <c r="E8" s="680"/>
      <c r="F8" s="147"/>
      <c r="G8" s="147"/>
      <c r="H8" s="147"/>
      <c r="I8" s="148"/>
    </row>
    <row r="9" spans="1:9" ht="15" x14ac:dyDescent="0.25">
      <c r="A9" s="681" t="s">
        <v>234</v>
      </c>
      <c r="B9" s="683" t="s">
        <v>235</v>
      </c>
      <c r="C9" s="684"/>
      <c r="D9" s="685"/>
      <c r="E9" s="75" t="s">
        <v>236</v>
      </c>
      <c r="F9" s="76" t="s">
        <v>237</v>
      </c>
      <c r="G9" s="77" t="s">
        <v>238</v>
      </c>
      <c r="H9" s="77" t="s">
        <v>239</v>
      </c>
      <c r="I9" s="78" t="s">
        <v>240</v>
      </c>
    </row>
    <row r="10" spans="1:9" ht="15.75" thickBot="1" x14ac:dyDescent="0.3">
      <c r="A10" s="682"/>
      <c r="B10" s="686"/>
      <c r="C10" s="659"/>
      <c r="D10" s="660"/>
      <c r="E10" s="79" t="s">
        <v>241</v>
      </c>
      <c r="F10" s="80" t="s">
        <v>242</v>
      </c>
      <c r="G10" s="81" t="s">
        <v>242</v>
      </c>
      <c r="H10" s="81" t="s">
        <v>242</v>
      </c>
      <c r="I10" s="79" t="s">
        <v>242</v>
      </c>
    </row>
    <row r="11" spans="1:9" ht="15" x14ac:dyDescent="0.25">
      <c r="A11" s="82" t="s">
        <v>243</v>
      </c>
      <c r="B11" s="687" t="s">
        <v>244</v>
      </c>
      <c r="C11" s="688"/>
      <c r="D11" s="689"/>
      <c r="E11" s="83">
        <f>SUM(E12:E15)</f>
        <v>5.63</v>
      </c>
      <c r="F11" s="84"/>
      <c r="G11" s="85"/>
      <c r="H11" s="86"/>
      <c r="I11" s="87"/>
    </row>
    <row r="12" spans="1:9" ht="15" x14ac:dyDescent="0.25">
      <c r="A12" s="88" t="s">
        <v>14</v>
      </c>
      <c r="B12" s="669" t="s">
        <v>245</v>
      </c>
      <c r="C12" s="670"/>
      <c r="D12" s="671"/>
      <c r="E12" s="89">
        <v>3.45</v>
      </c>
      <c r="F12" s="90"/>
      <c r="G12" s="91"/>
      <c r="H12" s="92"/>
      <c r="I12" s="93"/>
    </row>
    <row r="13" spans="1:9" ht="15" x14ac:dyDescent="0.25">
      <c r="A13" s="88" t="s">
        <v>246</v>
      </c>
      <c r="B13" s="94" t="s">
        <v>247</v>
      </c>
      <c r="C13" s="95"/>
      <c r="D13" s="96"/>
      <c r="E13" s="89">
        <v>0.48</v>
      </c>
      <c r="F13" s="90"/>
      <c r="G13" s="91"/>
      <c r="H13" s="92"/>
      <c r="I13" s="93"/>
    </row>
    <row r="14" spans="1:9" ht="15" x14ac:dyDescent="0.25">
      <c r="A14" s="88" t="s">
        <v>248</v>
      </c>
      <c r="B14" s="669" t="s">
        <v>249</v>
      </c>
      <c r="C14" s="670"/>
      <c r="D14" s="671"/>
      <c r="E14" s="89">
        <v>0.85</v>
      </c>
      <c r="F14" s="90"/>
      <c r="G14" s="91"/>
      <c r="H14" s="92"/>
      <c r="I14" s="93"/>
    </row>
    <row r="15" spans="1:9" ht="15" x14ac:dyDescent="0.25">
      <c r="A15" s="88" t="s">
        <v>250</v>
      </c>
      <c r="B15" s="669" t="s">
        <v>251</v>
      </c>
      <c r="C15" s="670"/>
      <c r="D15" s="671"/>
      <c r="E15" s="89">
        <v>0.85</v>
      </c>
      <c r="F15" s="90"/>
      <c r="G15" s="91"/>
      <c r="H15" s="92"/>
      <c r="I15" s="93"/>
    </row>
    <row r="16" spans="1:9" ht="15" x14ac:dyDescent="0.25">
      <c r="A16" s="97"/>
      <c r="B16" s="690"/>
      <c r="C16" s="691"/>
      <c r="D16" s="692"/>
      <c r="E16" s="98"/>
      <c r="F16" s="99"/>
      <c r="G16" s="100"/>
      <c r="H16" s="101"/>
      <c r="I16" s="102"/>
    </row>
    <row r="17" spans="1:12" ht="15" x14ac:dyDescent="0.25">
      <c r="A17" s="103" t="s">
        <v>252</v>
      </c>
      <c r="B17" s="674" t="s">
        <v>253</v>
      </c>
      <c r="C17" s="670"/>
      <c r="D17" s="671"/>
      <c r="E17" s="104">
        <f>E18</f>
        <v>5.1100000000000003</v>
      </c>
      <c r="F17" s="105"/>
      <c r="G17" s="91"/>
      <c r="H17" s="92"/>
      <c r="I17" s="93"/>
    </row>
    <row r="18" spans="1:12" ht="15" x14ac:dyDescent="0.25">
      <c r="A18" s="88" t="s">
        <v>254</v>
      </c>
      <c r="B18" s="669" t="s">
        <v>255</v>
      </c>
      <c r="C18" s="670"/>
      <c r="D18" s="671"/>
      <c r="E18" s="89">
        <v>5.1100000000000003</v>
      </c>
      <c r="F18" s="90"/>
      <c r="G18" s="91"/>
      <c r="H18" s="92"/>
      <c r="I18" s="93"/>
    </row>
    <row r="19" spans="1:12" ht="15" x14ac:dyDescent="0.25">
      <c r="A19" s="106"/>
      <c r="B19" s="693"/>
      <c r="C19" s="694"/>
      <c r="D19" s="695"/>
      <c r="E19" s="107"/>
      <c r="F19" s="108"/>
      <c r="G19" s="109"/>
      <c r="H19" s="110"/>
      <c r="I19" s="111"/>
    </row>
    <row r="20" spans="1:12" ht="15" x14ac:dyDescent="0.25">
      <c r="A20" s="103" t="s">
        <v>256</v>
      </c>
      <c r="B20" s="674" t="s">
        <v>257</v>
      </c>
      <c r="C20" s="670"/>
      <c r="D20" s="671"/>
      <c r="E20" s="104">
        <f>E21+E22+E24+E23</f>
        <v>3.65</v>
      </c>
      <c r="F20" s="105"/>
      <c r="G20" s="91"/>
      <c r="H20" s="112"/>
      <c r="I20" s="93"/>
    </row>
    <row r="21" spans="1:12" ht="15" x14ac:dyDescent="0.25">
      <c r="A21" s="88" t="s">
        <v>258</v>
      </c>
      <c r="B21" s="669" t="s">
        <v>259</v>
      </c>
      <c r="C21" s="670"/>
      <c r="D21" s="671"/>
      <c r="E21" s="113">
        <v>0.65</v>
      </c>
      <c r="F21" s="90"/>
      <c r="G21" s="91"/>
      <c r="H21" s="112"/>
      <c r="I21" s="93"/>
    </row>
    <row r="22" spans="1:12" ht="15" x14ac:dyDescent="0.25">
      <c r="A22" s="88" t="s">
        <v>260</v>
      </c>
      <c r="B22" s="669" t="s">
        <v>261</v>
      </c>
      <c r="C22" s="670"/>
      <c r="D22" s="671"/>
      <c r="E22" s="89">
        <v>3</v>
      </c>
      <c r="F22" s="90"/>
      <c r="G22" s="91"/>
      <c r="H22" s="112"/>
      <c r="I22" s="93"/>
    </row>
    <row r="23" spans="1:12" ht="15" x14ac:dyDescent="0.25">
      <c r="A23" s="88" t="s">
        <v>262</v>
      </c>
      <c r="B23" s="669" t="s">
        <v>263</v>
      </c>
      <c r="C23" s="672"/>
      <c r="D23" s="673"/>
      <c r="E23" s="89">
        <v>0</v>
      </c>
      <c r="F23" s="90"/>
      <c r="G23" s="91"/>
      <c r="H23" s="112"/>
      <c r="I23" s="93"/>
    </row>
    <row r="24" spans="1:12" ht="15" x14ac:dyDescent="0.25">
      <c r="A24" s="88" t="s">
        <v>264</v>
      </c>
      <c r="B24" s="669" t="s">
        <v>265</v>
      </c>
      <c r="C24" s="670"/>
      <c r="D24" s="671"/>
      <c r="E24" s="89">
        <v>0</v>
      </c>
      <c r="F24" s="90"/>
      <c r="G24" s="91"/>
      <c r="H24" s="92"/>
      <c r="I24" s="93"/>
    </row>
    <row r="25" spans="1:12" x14ac:dyDescent="0.2">
      <c r="A25" s="88"/>
      <c r="B25" s="674" t="s">
        <v>266</v>
      </c>
      <c r="C25" s="670"/>
      <c r="D25" s="671"/>
      <c r="E25" s="114"/>
      <c r="F25" s="115"/>
      <c r="G25" s="116"/>
      <c r="H25" s="117"/>
      <c r="I25" s="118"/>
    </row>
    <row r="26" spans="1:12" ht="12.75" customHeight="1" x14ac:dyDescent="0.2">
      <c r="A26" s="655" t="s">
        <v>267</v>
      </c>
      <c r="B26" s="656"/>
      <c r="C26" s="656"/>
      <c r="D26" s="657"/>
      <c r="E26" s="664">
        <f>(((1+((E12+E13+E14)/100))*(1+((E15)/100))*(1+((E17/100)))/(1-((E21+E22+E23+E24)/100)))-1)</f>
        <v>0.15278047942916428</v>
      </c>
      <c r="F26" s="666"/>
      <c r="G26" s="667"/>
      <c r="H26" s="667"/>
      <c r="I26" s="648"/>
      <c r="L26" s="149"/>
    </row>
    <row r="27" spans="1:12" ht="23.25" customHeight="1" thickBot="1" x14ac:dyDescent="0.25">
      <c r="A27" s="700"/>
      <c r="B27" s="701"/>
      <c r="C27" s="701"/>
      <c r="D27" s="702"/>
      <c r="E27" s="665"/>
      <c r="F27" s="702"/>
      <c r="G27" s="703"/>
      <c r="H27" s="703"/>
      <c r="I27" s="699"/>
      <c r="K27" s="149">
        <f>E26</f>
        <v>0.15278047942916428</v>
      </c>
    </row>
    <row r="28" spans="1:12" x14ac:dyDescent="0.2">
      <c r="A28" s="119"/>
      <c r="B28" s="120"/>
      <c r="C28" s="121"/>
      <c r="D28" s="121"/>
      <c r="E28" s="122"/>
      <c r="F28" s="123"/>
      <c r="G28" s="124"/>
      <c r="H28" s="124"/>
      <c r="I28" s="125"/>
    </row>
    <row r="29" spans="1:12" ht="12.75" customHeight="1" x14ac:dyDescent="0.2">
      <c r="A29" s="126" t="s">
        <v>268</v>
      </c>
      <c r="B29" s="127"/>
      <c r="C29" s="128"/>
      <c r="D29" s="128"/>
      <c r="E29" s="129"/>
      <c r="F29" s="130"/>
      <c r="G29" s="131"/>
      <c r="H29" s="132"/>
      <c r="I29" s="133"/>
    </row>
    <row r="30" spans="1:12" x14ac:dyDescent="0.2">
      <c r="A30" s="126"/>
      <c r="B30" s="128"/>
      <c r="C30" s="134"/>
      <c r="D30" s="134"/>
      <c r="E30" s="129"/>
      <c r="F30" s="130"/>
      <c r="G30" s="132"/>
      <c r="H30" s="132"/>
      <c r="I30" s="133"/>
    </row>
    <row r="31" spans="1:12" ht="15.75" x14ac:dyDescent="0.25">
      <c r="A31" s="126"/>
      <c r="B31" s="128"/>
      <c r="C31" s="128"/>
      <c r="D31" s="128"/>
      <c r="E31" s="129"/>
      <c r="F31" s="130"/>
      <c r="G31" s="650"/>
      <c r="H31" s="650"/>
      <c r="I31" s="135"/>
    </row>
    <row r="32" spans="1:12" ht="15.75" x14ac:dyDescent="0.25">
      <c r="A32" s="126"/>
      <c r="B32" s="128"/>
      <c r="C32" s="128"/>
      <c r="D32" s="128"/>
      <c r="E32" s="129"/>
      <c r="F32" s="130"/>
      <c r="G32" s="650"/>
      <c r="H32" s="650"/>
      <c r="I32" s="135"/>
    </row>
    <row r="33" spans="1:9" ht="15.75" x14ac:dyDescent="0.25">
      <c r="A33" s="126"/>
      <c r="B33" s="128"/>
      <c r="C33" s="128"/>
      <c r="D33" s="128"/>
      <c r="E33" s="129"/>
      <c r="F33" s="130"/>
      <c r="G33" s="650"/>
      <c r="H33" s="650"/>
      <c r="I33" s="135"/>
    </row>
    <row r="34" spans="1:9" ht="15.75" x14ac:dyDescent="0.25">
      <c r="A34" s="126"/>
      <c r="B34" s="651"/>
      <c r="C34" s="652"/>
      <c r="D34" s="652"/>
      <c r="E34" s="653"/>
      <c r="F34" s="136"/>
      <c r="G34" s="650"/>
      <c r="H34" s="650"/>
      <c r="I34" s="135"/>
    </row>
    <row r="35" spans="1:9" ht="15.75" x14ac:dyDescent="0.25">
      <c r="A35" s="126"/>
      <c r="B35" s="652"/>
      <c r="C35" s="652"/>
      <c r="D35" s="652"/>
      <c r="E35" s="653"/>
      <c r="F35" s="130"/>
      <c r="G35" s="650"/>
      <c r="H35" s="650"/>
      <c r="I35" s="135"/>
    </row>
    <row r="36" spans="1:9" ht="15.75" x14ac:dyDescent="0.25">
      <c r="A36" s="126"/>
      <c r="B36" s="661"/>
      <c r="C36" s="652"/>
      <c r="D36" s="652"/>
      <c r="E36" s="653"/>
      <c r="F36" s="130"/>
      <c r="G36" s="650"/>
      <c r="H36" s="654"/>
      <c r="I36" s="135"/>
    </row>
    <row r="37" spans="1:9" ht="13.5" thickBot="1" x14ac:dyDescent="0.25">
      <c r="A37" s="137"/>
      <c r="B37" s="662"/>
      <c r="C37" s="662"/>
      <c r="D37" s="662"/>
      <c r="E37" s="663"/>
      <c r="F37" s="138"/>
      <c r="G37" s="139"/>
      <c r="H37" s="140"/>
      <c r="I37" s="141"/>
    </row>
    <row r="43" spans="1:9" x14ac:dyDescent="0.2">
      <c r="B43" s="143"/>
    </row>
    <row r="44" spans="1:9" x14ac:dyDescent="0.2">
      <c r="B44" s="144"/>
    </row>
    <row r="45" spans="1:9" x14ac:dyDescent="0.2">
      <c r="B45" s="144"/>
    </row>
    <row r="46" spans="1:9" x14ac:dyDescent="0.2">
      <c r="B46" s="144"/>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1:G34"/>
    <mergeCell ref="H31: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CFF</vt:lpstr>
      <vt:lpstr>RESUMO</vt:lpstr>
      <vt:lpstr>ORÇAMENTO</vt:lpstr>
      <vt:lpstr>MEMORIA CALCULO SERV COMPL</vt:lpstr>
      <vt:lpstr>TRANSP</vt:lpstr>
      <vt:lpstr>BLD</vt:lpstr>
      <vt:lpstr>Composição Direta</vt:lpstr>
      <vt:lpstr>BDI_OK</vt:lpstr>
      <vt:lpstr>BDI DIFERENCIADO_OK</vt:lpstr>
      <vt:lpstr>'BDI DIFERENCIADO_OK'!Area_de_impressao</vt:lpstr>
      <vt:lpstr>BDI_OK!Area_de_impressao</vt:lpstr>
      <vt:lpstr>BLD!Area_de_impressao</vt:lpstr>
      <vt:lpstr>'Composição Direta'!Area_de_impressao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Engenharia02</dc:creator>
  <cp:lastModifiedBy>Aline Arantes Correa</cp:lastModifiedBy>
  <cp:lastPrinted>2021-07-19T17:24:04Z</cp:lastPrinted>
  <dcterms:created xsi:type="dcterms:W3CDTF">2018-07-13T17:26:53Z</dcterms:created>
  <dcterms:modified xsi:type="dcterms:W3CDTF">2021-07-19T17:26:54Z</dcterms:modified>
</cp:coreProperties>
</file>